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VI\Documents\NOMINAS\7 JULIO 30-2023\"/>
    </mc:Choice>
  </mc:AlternateContent>
  <bookViews>
    <workbookView xWindow="0" yWindow="0" windowWidth="28800" windowHeight="12435"/>
  </bookViews>
  <sheets>
    <sheet name="JUNIO 15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1" i="11" l="1"/>
  <c r="H141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4" i="11"/>
  <c r="H134" i="11" s="1"/>
  <c r="F133" i="11"/>
  <c r="H133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F106" i="11"/>
  <c r="H106" i="11" s="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7" i="11"/>
  <c r="H67" i="11" s="1"/>
  <c r="F66" i="11"/>
  <c r="H66" i="11" s="1"/>
  <c r="F65" i="11"/>
  <c r="H65" i="11" s="1"/>
  <c r="F64" i="11"/>
  <c r="H64" i="11" s="1"/>
  <c r="F63" i="11"/>
  <c r="H63" i="11" s="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F10" i="11"/>
  <c r="H10" i="11" l="1"/>
</calcChain>
</file>

<file path=xl/sharedStrings.xml><?xml version="1.0" encoding="utf-8"?>
<sst xmlns="http://schemas.openxmlformats.org/spreadsheetml/2006/main" count="419" uniqueCount="205">
  <si>
    <t xml:space="preserve"> </t>
  </si>
  <si>
    <t xml:space="preserve">  PERCEPCIONES</t>
  </si>
  <si>
    <t>Nº</t>
  </si>
  <si>
    <t>NOMBRE</t>
  </si>
  <si>
    <t>SALARIO</t>
  </si>
  <si>
    <t>DIAS QUINCENA</t>
  </si>
  <si>
    <t>DIAS TRABAJADOS</t>
  </si>
  <si>
    <t>SUELDO QUINCENAL</t>
  </si>
  <si>
    <t xml:space="preserve">TOTAL PERCEPCIONES </t>
  </si>
  <si>
    <t>01</t>
  </si>
  <si>
    <t>DIRECCION</t>
  </si>
  <si>
    <t>ROMERO RODRIGUEZ MARIA HIDANIA</t>
  </si>
  <si>
    <t>ADMINISTRACION</t>
  </si>
  <si>
    <t>ROSALES AGUILAR GERARDO</t>
  </si>
  <si>
    <t>PEÑA DAVILA BRENDA IVETH</t>
  </si>
  <si>
    <t>HERNANDEZ MENDOZA PERLA IVONNE</t>
  </si>
  <si>
    <t>ARCOVENDIZ PATRICIA</t>
  </si>
  <si>
    <t>HERNANDEZ  TORRES MARTIN</t>
  </si>
  <si>
    <t>RECURSOS HUMANOS</t>
  </si>
  <si>
    <t>RUIZ CARDENAS NORMA CECILIA</t>
  </si>
  <si>
    <t>CARREON BARAJAS MARTA CRISTINA</t>
  </si>
  <si>
    <t>MAGAÑA RODRIGUEZ MARIA LETICIA</t>
  </si>
  <si>
    <t xml:space="preserve"> RODRIGUEZ LOPEZ ALEJANDRA</t>
  </si>
  <si>
    <t>FAJARDO ROMERO JOSE ANTONIO</t>
  </si>
  <si>
    <t xml:space="preserve">HERNANDEZ VENEGAS JOSE ANTONIO </t>
  </si>
  <si>
    <t>MORALES RAMOS MARIA DOLORES</t>
  </si>
  <si>
    <t>JURIDICO</t>
  </si>
  <si>
    <t>LUJAN FLORES MIRNA GUADALUPE</t>
  </si>
  <si>
    <t>CUEVAS EVANGELISTA JOSE ANGEL</t>
  </si>
  <si>
    <t xml:space="preserve">DE SANTIAGO MARTINEZ DALIA ROCIO </t>
  </si>
  <si>
    <t>GARCIA GARCIA ADRIANA</t>
  </si>
  <si>
    <t>CORONA ARIAS JOSEFINA</t>
  </si>
  <si>
    <t>LOMELI RENTERIA CHRISTIAN EVARISTO</t>
  </si>
  <si>
    <t>IGNACIO GARCIA TANIA ELIZABETH</t>
  </si>
  <si>
    <t>TRABAJO SOCIAL</t>
  </si>
  <si>
    <t>PALAFOX AGUILAR ROCIO ALEJANDRA</t>
  </si>
  <si>
    <t>GARCIA CHAVEZ ROSA ICELA</t>
  </si>
  <si>
    <t>ZEPEDA URZUA SIOAMARA ANAID</t>
  </si>
  <si>
    <t>PSICOLOGIA</t>
  </si>
  <si>
    <t>GUTIERREZ CERVANTES BERTHA</t>
  </si>
  <si>
    <t>VENANCIO MORALES MARIANA</t>
  </si>
  <si>
    <t>CABRALES GUDIÑO MARIA FERNANDA</t>
  </si>
  <si>
    <t>PROTECCION A LA INFANCIA</t>
  </si>
  <si>
    <t>BARTOLO MENDEZ SERGIO</t>
  </si>
  <si>
    <t>RAMOS GONZALES FRANCISCO JAVIER</t>
  </si>
  <si>
    <t>MEJIA PIZANO JOSE SALVADOR</t>
  </si>
  <si>
    <t>AGUILAR QUINTERO ESMERALDA</t>
  </si>
  <si>
    <t>ATENCION AL ADULTO MAYOR</t>
  </si>
  <si>
    <t>BARAJAS ZUÑIGA MARTHA ELENA</t>
  </si>
  <si>
    <t>HERNANDEZ MENDOZA FRANCISCO XAVIER</t>
  </si>
  <si>
    <t>MAGAÑA ABRICA LETICIA</t>
  </si>
  <si>
    <t>DE JESUS ALONSO JOAQUIN</t>
  </si>
  <si>
    <t>EUSEBIO MARTINEZ MA DE JESÙS</t>
  </si>
  <si>
    <t>MAGAÑA ZUÑIGA MARTHA</t>
  </si>
  <si>
    <t>ASISTENCIA ALIMENTARIA</t>
  </si>
  <si>
    <t>ANAYA PADILLA ALMA DELIA</t>
  </si>
  <si>
    <t xml:space="preserve">ALCARAZ LARA MARIA SONIA </t>
  </si>
  <si>
    <t>AGUILAR BALTAZAR MARIA DE LOS ANGELES</t>
  </si>
  <si>
    <t>RODRIGUEZ GUTIERREZ KARLA GEORGINA</t>
  </si>
  <si>
    <t>MAGAÑA MORAN LESDIE LINETTE</t>
  </si>
  <si>
    <t>RAMON CRUZ MARIA SEBASTIANA</t>
  </si>
  <si>
    <t xml:space="preserve">ALCARAZ LARA MARTHA ELIA </t>
  </si>
  <si>
    <t>TORRES CAMPOS ROCIO SELINA</t>
  </si>
  <si>
    <t>LOPEZ MIRANDA MARIA ELENA</t>
  </si>
  <si>
    <t>GARCIA VERDUZCO JOSE DE JESUS</t>
  </si>
  <si>
    <t>CHAVEZ HERNANDEZ LUIS ANTONIO</t>
  </si>
  <si>
    <t>AMEZCUA MONTES HIRAM</t>
  </si>
  <si>
    <t>PINTO CHAVEZ OCTAVIO ADOLFO</t>
  </si>
  <si>
    <t>COMEDORES COMUNITARIOS</t>
  </si>
  <si>
    <t xml:space="preserve">LUCIA BELTRAN TERESA </t>
  </si>
  <si>
    <t>PIZANO CARMONA MARIA</t>
  </si>
  <si>
    <t xml:space="preserve">GARCIA GARCIA ANABEL </t>
  </si>
  <si>
    <t xml:space="preserve">TORRES CERVANTES MA DEL CARMEN </t>
  </si>
  <si>
    <t xml:space="preserve">ZUÑIGA SORIA ROSA MARIA </t>
  </si>
  <si>
    <t>BAUTISTA FLORES MARTHA</t>
  </si>
  <si>
    <t>SANCHEZ FRIAS EVA GRACIELA</t>
  </si>
  <si>
    <t>COMUNICACIÓN SOCIAL Y ESTADISTICAS</t>
  </si>
  <si>
    <t>ZUÑIGA LEAL AARON</t>
  </si>
  <si>
    <t>DE LA MORA ZANABRIA ANA SOFIA</t>
  </si>
  <si>
    <t>SERVICIOS GENERALES</t>
  </si>
  <si>
    <t>ANGUIANO AGUILAR DAVID</t>
  </si>
  <si>
    <t>VAZQUEZ CORTES MARIA DE LOS ANGELES</t>
  </si>
  <si>
    <t>GAMA GODINEZ OSCAR</t>
  </si>
  <si>
    <t>CONTRERAS MOTA PATRICIA MARIA</t>
  </si>
  <si>
    <t>LUJAN FLORES JUAN JOSE</t>
  </si>
  <si>
    <t>RAMOS OCHOA ADRIANA</t>
  </si>
  <si>
    <t>CENTROS COMUNITARIOS</t>
  </si>
  <si>
    <t>GARCIA CASTILLO GILBERTO SALVADOR</t>
  </si>
  <si>
    <t>LARES GALINDO TERESA</t>
  </si>
  <si>
    <t xml:space="preserve">CAMBEROS OCHOA DOMITILA </t>
  </si>
  <si>
    <t xml:space="preserve">CASTILLO BALTAZAR BEATRIZ </t>
  </si>
  <si>
    <t>PALACIOS CERVANTES YAMILLET</t>
  </si>
  <si>
    <t>MEJIA PIZANO MARISELA</t>
  </si>
  <si>
    <t xml:space="preserve">REYES CARRILLO ROSARIO </t>
  </si>
  <si>
    <t>GONZALEZ CHAVEZ SARA</t>
  </si>
  <si>
    <t xml:space="preserve">ARIAS AGUAYO MARTHA ARACELI </t>
  </si>
  <si>
    <t xml:space="preserve">MAGAÑA RAMIREZ LIDIA </t>
  </si>
  <si>
    <t>VARGAS BONILLA MARIA DE LOS ANGELES</t>
  </si>
  <si>
    <t>FLORES GAYTAN MARIA DE LA PAZ</t>
  </si>
  <si>
    <t>BARBOZA RODRIGUEZ MARIA DEL REFUGIO</t>
  </si>
  <si>
    <t>ALVAREZ CORTES YOLANDA</t>
  </si>
  <si>
    <t>GARCIA FRIAS JUANA MARICELA</t>
  </si>
  <si>
    <t>SILVA GOMEZ HUGO ANTONIO</t>
  </si>
  <si>
    <t>GARCIA GUZMAN MARTHA</t>
  </si>
  <si>
    <t>JUAREZ ABAN MARIA ISABEL</t>
  </si>
  <si>
    <t>GAMBOA LOPEZ DAVID</t>
  </si>
  <si>
    <t>MEDINA GUZMAN JOSE CONCEPCION</t>
  </si>
  <si>
    <t xml:space="preserve">LICEA ESTEBAN MAGDALENO </t>
  </si>
  <si>
    <t>LEAL SANCHEZ MARIA ELENA</t>
  </si>
  <si>
    <t>LARIOS ABAN LIZETH</t>
  </si>
  <si>
    <t>PINTO FAJARDO MIRIAN ELIZABETH</t>
  </si>
  <si>
    <t>JUVENAL AVALOS ARACELI</t>
  </si>
  <si>
    <t>ALVAREZ MEZA MARISELA</t>
  </si>
  <si>
    <t>LOPEZ CEJA ANA ELIZABETH</t>
  </si>
  <si>
    <t>REBOLLEDO REYES ALEJANDRA</t>
  </si>
  <si>
    <t>TOPETE ESPARZA ITZEL ANAHI</t>
  </si>
  <si>
    <t xml:space="preserve">VERGARA OCHOA MARIA MILAGROS </t>
  </si>
  <si>
    <t>PEÑA GUZMAN MARIA TERESA</t>
  </si>
  <si>
    <t>PEREZ DE LA CRUZ TERESITA</t>
  </si>
  <si>
    <t xml:space="preserve">CONTRERAS MOTA OLGA </t>
  </si>
  <si>
    <t>GUZMAN REYES ROSA ELIA</t>
  </si>
  <si>
    <t xml:space="preserve">LUIS JUAN GOMEZ MARTHA LETICIA </t>
  </si>
  <si>
    <t xml:space="preserve">MORENO CONTRERAS LILIANA </t>
  </si>
  <si>
    <t>NUÑEZ BERNARDINO MA. VIRGINIA</t>
  </si>
  <si>
    <t>VILLA GONZALEZ ISELA</t>
  </si>
  <si>
    <t>QUIROZ ROBLES GABRIELA ELIZABETH</t>
  </si>
  <si>
    <t>RODRIGUEZ RANGEL ANA CAROLINA</t>
  </si>
  <si>
    <t>CAMPOS ARIAS MARIA AURORA</t>
  </si>
  <si>
    <t xml:space="preserve">HERNANDEZ ORTIZ MARIA CRUZ </t>
  </si>
  <si>
    <t>CARMONA VICTORIANO MARIA DE LA LUZ</t>
  </si>
  <si>
    <t>SALVADOR LEAL MARIA DE JESUS</t>
  </si>
  <si>
    <t>GONZALEZ HERNANDEZ BERENICE</t>
  </si>
  <si>
    <t>ANDRADE ARROYO LORENA</t>
  </si>
  <si>
    <t>DEL TORO BARRAGAN XOCHITL CAROLINA</t>
  </si>
  <si>
    <t>PALAFOX GARCES ARACELI</t>
  </si>
  <si>
    <t xml:space="preserve">PULIDO BARAJAS GRACIELA </t>
  </si>
  <si>
    <t>MEDINA ESCALANTE LAURA ALICIA</t>
  </si>
  <si>
    <t>SANTIAGO MARTINEZ JOSUE EMMANUEL</t>
  </si>
  <si>
    <t>XOCHITLA ZUÑIGA LUIS MANUEL</t>
  </si>
  <si>
    <t>IGLESIAS SANCHEZ MARTHA ELVA</t>
  </si>
  <si>
    <t>FLORES GARCIA ROSA MARIA</t>
  </si>
  <si>
    <t>ACOLTZI MONTIEL JUAN ZURISADDAI</t>
  </si>
  <si>
    <t>UAVI</t>
  </si>
  <si>
    <t>RUBIO CASILLAS JOSE LUIS</t>
  </si>
  <si>
    <t>SOLIS AVALOS ALEJANDRA</t>
  </si>
  <si>
    <t>CARDENAS RAMIREZ CESAR HERNANDO</t>
  </si>
  <si>
    <t xml:space="preserve">RENTERIA NAVA JOSE MARIA </t>
  </si>
  <si>
    <t>LUDOTECA</t>
  </si>
  <si>
    <t>ALVAREZ RAMIREZ PATRICIA EUGENIA</t>
  </si>
  <si>
    <t>AGUILAR TAPIA SARA</t>
  </si>
  <si>
    <t>BALTAZAR MORAN MARGARITO</t>
  </si>
  <si>
    <t>ASISTENTE DE DIRECCION</t>
  </si>
  <si>
    <t>AGUILAR SOLANO ALEJANDRA GUADALUPE</t>
  </si>
  <si>
    <t>ASISTENTE DE PRESIDENCIA</t>
  </si>
  <si>
    <t>CASTREJON GUERRERO ARACELY</t>
  </si>
  <si>
    <t>DENTISTA</t>
  </si>
  <si>
    <t>LEAL CASTILLO RODOLFO</t>
  </si>
  <si>
    <t>DESPENSA</t>
  </si>
  <si>
    <t>GOMEZ TOSCANO SOLEDAD</t>
  </si>
  <si>
    <t>LOPEZ DURAN ROSA ADRIANA</t>
  </si>
  <si>
    <t>LOMELI CONTRERAS JAQUELINE</t>
  </si>
  <si>
    <t>CARGO</t>
  </si>
  <si>
    <t>DEPARTAMENTO ADSCRITO</t>
  </si>
  <si>
    <t>DIRECTORA</t>
  </si>
  <si>
    <t>DIRECCCIÓN</t>
  </si>
  <si>
    <t>ADMINISTRATIVO</t>
  </si>
  <si>
    <t>AUXILIAR ADMINISTRATIVO</t>
  </si>
  <si>
    <t>CHOFER</t>
  </si>
  <si>
    <t>JEFA</t>
  </si>
  <si>
    <t>JEFE</t>
  </si>
  <si>
    <t>SECRETARIA GENERAL</t>
  </si>
  <si>
    <t>RECEPCIONISTA</t>
  </si>
  <si>
    <t>ABOGADA</t>
  </si>
  <si>
    <t>ABOGADO</t>
  </si>
  <si>
    <t>TRABAJADORA SOCIAL</t>
  </si>
  <si>
    <t>PSICOLOGA</t>
  </si>
  <si>
    <t>COORDINADOR DE PREVENCION DE TRABAJO INFANTIL</t>
  </si>
  <si>
    <t>COORDINADOR DE PREVENCION DE ADICCIONES</t>
  </si>
  <si>
    <t>COORDINADORA DE PREVENCION DE EMBARAZO INFANTIL Y ADOLECENTES</t>
  </si>
  <si>
    <t>INSTRUCTOR</t>
  </si>
  <si>
    <t>INSTRUCTORA</t>
  </si>
  <si>
    <t>ENFERMERA GENERAL</t>
  </si>
  <si>
    <t>COCINERA</t>
  </si>
  <si>
    <t>AUXILIAR DE ALMACEN</t>
  </si>
  <si>
    <t>INTENDENTE</t>
  </si>
  <si>
    <t>SECRETARIA</t>
  </si>
  <si>
    <t>MECANICO</t>
  </si>
  <si>
    <t>AUXILIAR GENERAL</t>
  </si>
  <si>
    <t>CONSERJE</t>
  </si>
  <si>
    <t>CADI</t>
  </si>
  <si>
    <t>EDUCADORA</t>
  </si>
  <si>
    <t>AUXILIAR DE SALA</t>
  </si>
  <si>
    <t>NUTRIOLOGA</t>
  </si>
  <si>
    <t>AUXILIAR DE COCINA</t>
  </si>
  <si>
    <t xml:space="preserve">UNIDAD REGIONAL DE REHABILITACION </t>
  </si>
  <si>
    <t>TERAPISTA FISICO</t>
  </si>
  <si>
    <t>AUXILIAR DE TERAPEUTA</t>
  </si>
  <si>
    <t>TERAPEUTA</t>
  </si>
  <si>
    <t>TRANSPARENCIA</t>
  </si>
  <si>
    <t>UNIDAD DE ATENCION A LA VIOLENCIA FAMILIA</t>
  </si>
  <si>
    <t>MEDICINA DENTAL</t>
  </si>
  <si>
    <t>PROYECTOS</t>
  </si>
  <si>
    <t xml:space="preserve">TRABAJO SOCIAL </t>
  </si>
  <si>
    <t>AUXILIAR COMUNICACIÓN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</si>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</sst>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4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44" fontId="4" fillId="0" borderId="0" xfId="1" applyNumberFormat="1" applyFont="1" applyAlignment="1">
      <alignment horizontal="left"/>
    </xf>
    <xf numFmtId="44" fontId="5" fillId="0" borderId="0" xfId="0" applyNumberFormat="1" applyFont="1" applyAlignment="1">
      <alignment horizontal="left"/>
    </xf>
    <xf numFmtId="44" fontId="3" fillId="0" borderId="0" xfId="1" applyNumberFormat="1" applyFont="1"/>
    <xf numFmtId="4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4" fontId="7" fillId="0" borderId="1" xfId="0" applyNumberFormat="1" applyFont="1" applyBorder="1" applyAlignment="1">
      <alignment horizontal="left"/>
    </xf>
    <xf numFmtId="49" fontId="0" fillId="0" borderId="5" xfId="0" applyNumberFormat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44" fontId="9" fillId="0" borderId="0" xfId="1" applyNumberFormat="1" applyFont="1" applyAlignment="1">
      <alignment vertical="center"/>
    </xf>
    <xf numFmtId="44" fontId="9" fillId="0" borderId="0" xfId="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Alignment="1">
      <alignment horizontal="left" vertical="center"/>
    </xf>
    <xf numFmtId="44" fontId="10" fillId="0" borderId="0" xfId="0" applyNumberFormat="1" applyFont="1" applyAlignment="1">
      <alignment horizontal="center" vertical="center"/>
    </xf>
    <xf numFmtId="164" fontId="9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5" fillId="0" borderId="0" xfId="0" applyNumberFormat="1" applyFont="1" applyAlignment="1">
      <alignment horizontal="center" vertical="center"/>
    </xf>
    <xf numFmtId="44" fontId="3" fillId="0" borderId="0" xfId="3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4" fillId="0" borderId="0" xfId="1" applyNumberFormat="1" applyFont="1" applyAlignment="1">
      <alignment horizontal="left"/>
    </xf>
    <xf numFmtId="44" fontId="1" fillId="0" borderId="0" xfId="0" applyNumberFormat="1" applyFont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44" fontId="3" fillId="0" borderId="7" xfId="1" applyNumberFormat="1" applyFont="1" applyBorder="1" applyAlignment="1">
      <alignment horizontal="center" vertical="center" wrapText="1"/>
    </xf>
    <xf numFmtId="44" fontId="3" fillId="0" borderId="6" xfId="1" applyNumberFormat="1" applyFont="1" applyBorder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</cellXfs>
  <cellStyles count="4">
    <cellStyle name="Moneda" xfId="3" builtinId="4"/>
    <cellStyle name="Normal" xfId="0" builtinId="0"/>
    <cellStyle name="Normal_PRES NOMINA JUL A DIC 2011" xfId="1"/>
    <cellStyle name="Normal_RELACION LABORAL 20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</xdr:colOff>
      <xdr:row>1</xdr:row>
      <xdr:rowOff>38099</xdr:rowOff>
    </xdr:from>
    <xdr:to>
      <xdr:col>1</xdr:col>
      <xdr:colOff>2840562</xdr:colOff>
      <xdr:row>5</xdr:row>
      <xdr:rowOff>66674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2F856F32-47C2-41FC-B792-36C03D8B4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" y="238124"/>
          <a:ext cx="2345262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3"/>
  <sheetViews>
    <sheetView tabSelected="1" workbookViewId="0">
      <selection activeCell="A141" sqref="A141:XFD141"/>
    </sheetView>
  </sheetViews>
  <sheetFormatPr baseColWidth="10" defaultRowHeight="15.75" x14ac:dyDescent="0.25"/>
  <cols>
    <col min="1" max="1" width="5.42578125" style="1" customWidth="1"/>
    <col min="2" max="2" width="48.28515625" style="2" customWidth="1"/>
    <col min="3" max="3" width="12.140625" style="1" customWidth="1"/>
    <col min="4" max="4" width="13.28515625" style="1" customWidth="1"/>
    <col min="5" max="5" width="10.5703125" style="1" customWidth="1"/>
    <col min="6" max="7" width="14.85546875" style="1" customWidth="1"/>
    <col min="8" max="8" width="15.5703125" style="1" customWidth="1"/>
    <col min="9" max="9" width="28.42578125" style="23" customWidth="1"/>
    <col min="10" max="10" width="30.28515625" style="23" customWidth="1"/>
  </cols>
  <sheetData>
    <row r="1" spans="1:10" x14ac:dyDescent="0.25">
      <c r="B1" s="2" t="s">
        <v>0</v>
      </c>
      <c r="J1" s="23" t="s">
        <v>0</v>
      </c>
    </row>
    <row r="2" spans="1:10" x14ac:dyDescent="0.25">
      <c r="A2" s="3" t="s">
        <v>0</v>
      </c>
      <c r="C2"/>
      <c r="D2"/>
      <c r="E2"/>
      <c r="F2"/>
      <c r="G2"/>
      <c r="H2"/>
      <c r="I2"/>
      <c r="J2"/>
    </row>
    <row r="3" spans="1:10" x14ac:dyDescent="0.25">
      <c r="A3" s="4" t="s">
        <v>0</v>
      </c>
      <c r="B3" s="5" t="s">
        <v>0</v>
      </c>
      <c r="C3" s="46"/>
      <c r="D3" s="46"/>
      <c r="E3" s="46"/>
      <c r="F3" s="46"/>
      <c r="G3" s="6"/>
      <c r="H3" s="7"/>
      <c r="I3" s="36"/>
      <c r="J3" s="37"/>
    </row>
    <row r="4" spans="1:10" x14ac:dyDescent="0.25">
      <c r="A4" s="4" t="s">
        <v>0</v>
      </c>
      <c r="B4" s="5"/>
      <c r="C4" s="8"/>
      <c r="E4" s="47"/>
      <c r="F4" s="47"/>
      <c r="G4" s="9"/>
      <c r="H4" s="7"/>
    </row>
    <row r="5" spans="1:10" x14ac:dyDescent="0.25">
      <c r="A5" s="4"/>
      <c r="B5" s="5"/>
      <c r="C5" s="10"/>
      <c r="D5" s="10"/>
      <c r="E5" s="10"/>
      <c r="F5" s="10"/>
      <c r="G5" s="10"/>
      <c r="H5" s="7"/>
    </row>
    <row r="6" spans="1:10" x14ac:dyDescent="0.25">
      <c r="A6" s="11"/>
      <c r="B6" s="12"/>
      <c r="C6" s="48" t="s">
        <v>1</v>
      </c>
      <c r="D6" s="49"/>
      <c r="E6" s="49"/>
      <c r="F6" s="50"/>
      <c r="G6" s="13"/>
      <c r="H6" s="14"/>
    </row>
    <row r="7" spans="1:10" ht="15" x14ac:dyDescent="0.25">
      <c r="A7" s="51" t="s">
        <v>2</v>
      </c>
      <c r="B7" s="53" t="s">
        <v>3</v>
      </c>
      <c r="C7" s="56" t="s">
        <v>4</v>
      </c>
      <c r="D7" s="59" t="s">
        <v>5</v>
      </c>
      <c r="E7" s="59" t="s">
        <v>6</v>
      </c>
      <c r="F7" s="43" t="s">
        <v>7</v>
      </c>
      <c r="G7" s="43" t="s">
        <v>157</v>
      </c>
      <c r="H7" s="43" t="s">
        <v>8</v>
      </c>
      <c r="I7" s="40" t="s">
        <v>161</v>
      </c>
      <c r="J7" s="40" t="s">
        <v>162</v>
      </c>
    </row>
    <row r="8" spans="1:10" ht="15" x14ac:dyDescent="0.25">
      <c r="A8" s="52"/>
      <c r="B8" s="54"/>
      <c r="C8" s="57"/>
      <c r="D8" s="60"/>
      <c r="E8" s="60"/>
      <c r="F8" s="44"/>
      <c r="G8" s="45"/>
      <c r="H8" s="44"/>
      <c r="I8" s="41"/>
      <c r="J8" s="41"/>
    </row>
    <row r="9" spans="1:10" ht="15" x14ac:dyDescent="0.25">
      <c r="A9" s="52"/>
      <c r="B9" s="55"/>
      <c r="C9" s="58"/>
      <c r="D9" s="61"/>
      <c r="E9" s="61"/>
      <c r="F9" s="45"/>
      <c r="G9" s="15" t="s">
        <v>9</v>
      </c>
      <c r="H9" s="45"/>
      <c r="I9" s="42"/>
      <c r="J9" s="42"/>
    </row>
    <row r="10" spans="1:10" ht="17.25" x14ac:dyDescent="0.25">
      <c r="A10" s="19">
        <v>1</v>
      </c>
      <c r="B10" s="20" t="s">
        <v>11</v>
      </c>
      <c r="C10" s="21">
        <v>968.2</v>
      </c>
      <c r="D10" s="18">
        <v>15.2</v>
      </c>
      <c r="E10" s="18">
        <v>15.2</v>
      </c>
      <c r="F10" s="17">
        <f t="shared" ref="F10:F22" si="0">C10*E10</f>
        <v>14716.64</v>
      </c>
      <c r="G10" s="17">
        <v>100</v>
      </c>
      <c r="H10" s="17">
        <f>SUM(F10+G10)</f>
        <v>14816.64</v>
      </c>
      <c r="I10" s="23" t="s">
        <v>163</v>
      </c>
      <c r="J10" s="23" t="s">
        <v>164</v>
      </c>
    </row>
    <row r="11" spans="1:10" ht="17.25" x14ac:dyDescent="0.25">
      <c r="A11" s="19">
        <f t="shared" ref="A11:A23" si="1">A10+1</f>
        <v>2</v>
      </c>
      <c r="B11" s="20" t="s">
        <v>13</v>
      </c>
      <c r="C11" s="21">
        <v>834.3</v>
      </c>
      <c r="D11" s="18">
        <v>15.2</v>
      </c>
      <c r="E11" s="18">
        <v>15.2</v>
      </c>
      <c r="F11" s="17">
        <f t="shared" si="0"/>
        <v>12681.359999999999</v>
      </c>
      <c r="G11" s="17">
        <v>100</v>
      </c>
      <c r="H11" s="17">
        <f t="shared" ref="H11:H64" si="2">SUM(F11+G11)</f>
        <v>12781.359999999999</v>
      </c>
      <c r="I11" s="23" t="s">
        <v>165</v>
      </c>
      <c r="J11" s="23" t="s">
        <v>12</v>
      </c>
    </row>
    <row r="12" spans="1:10" ht="17.25" x14ac:dyDescent="0.25">
      <c r="A12" s="19">
        <f t="shared" si="1"/>
        <v>3</v>
      </c>
      <c r="B12" s="20" t="s">
        <v>14</v>
      </c>
      <c r="C12" s="21">
        <v>508.11</v>
      </c>
      <c r="D12" s="18">
        <v>15.2</v>
      </c>
      <c r="E12" s="18">
        <v>15.2</v>
      </c>
      <c r="F12" s="17">
        <f t="shared" si="0"/>
        <v>7723.2719999999999</v>
      </c>
      <c r="G12" s="17">
        <v>100</v>
      </c>
      <c r="H12" s="17">
        <f t="shared" si="2"/>
        <v>7823.2719999999999</v>
      </c>
      <c r="I12" s="23" t="s">
        <v>166</v>
      </c>
      <c r="J12" s="23" t="s">
        <v>12</v>
      </c>
    </row>
    <row r="13" spans="1:10" ht="17.25" x14ac:dyDescent="0.25">
      <c r="A13" s="19">
        <f t="shared" si="1"/>
        <v>4</v>
      </c>
      <c r="B13" s="20" t="s">
        <v>15</v>
      </c>
      <c r="C13" s="21">
        <v>430.92</v>
      </c>
      <c r="D13" s="18">
        <v>15.2</v>
      </c>
      <c r="E13" s="18">
        <v>15.2</v>
      </c>
      <c r="F13" s="17">
        <f t="shared" si="0"/>
        <v>6549.9840000000004</v>
      </c>
      <c r="G13" s="17">
        <v>100</v>
      </c>
      <c r="H13" s="17">
        <f t="shared" si="2"/>
        <v>6649.9840000000004</v>
      </c>
      <c r="I13" s="23" t="s">
        <v>166</v>
      </c>
      <c r="J13" s="23" t="s">
        <v>54</v>
      </c>
    </row>
    <row r="14" spans="1:10" ht="17.25" x14ac:dyDescent="0.25">
      <c r="A14" s="19">
        <f t="shared" si="1"/>
        <v>5</v>
      </c>
      <c r="B14" s="20" t="s">
        <v>16</v>
      </c>
      <c r="C14" s="21">
        <v>360.43</v>
      </c>
      <c r="D14" s="18">
        <v>15.2</v>
      </c>
      <c r="E14" s="18">
        <v>15.2</v>
      </c>
      <c r="F14" s="17">
        <f t="shared" si="0"/>
        <v>5478.5360000000001</v>
      </c>
      <c r="G14" s="17">
        <v>100</v>
      </c>
      <c r="H14" s="17">
        <f t="shared" si="2"/>
        <v>5578.5360000000001</v>
      </c>
      <c r="I14" s="23" t="s">
        <v>166</v>
      </c>
      <c r="J14" s="23" t="s">
        <v>12</v>
      </c>
    </row>
    <row r="15" spans="1:10" ht="17.25" x14ac:dyDescent="0.25">
      <c r="A15" s="19">
        <f t="shared" si="1"/>
        <v>6</v>
      </c>
      <c r="B15" s="20" t="s">
        <v>17</v>
      </c>
      <c r="C15" s="21">
        <v>342.13</v>
      </c>
      <c r="D15" s="18">
        <v>15.2</v>
      </c>
      <c r="E15" s="18">
        <v>15.2</v>
      </c>
      <c r="F15" s="17">
        <f t="shared" si="0"/>
        <v>5200.3759999999993</v>
      </c>
      <c r="G15" s="17">
        <v>100</v>
      </c>
      <c r="H15" s="17">
        <f t="shared" si="2"/>
        <v>5300.3759999999993</v>
      </c>
      <c r="I15" s="23" t="s">
        <v>167</v>
      </c>
      <c r="J15" s="23" t="s">
        <v>12</v>
      </c>
    </row>
    <row r="16" spans="1:10" ht="17.25" x14ac:dyDescent="0.3">
      <c r="A16" s="23">
        <f t="shared" si="1"/>
        <v>7</v>
      </c>
      <c r="B16" s="25" t="s">
        <v>19</v>
      </c>
      <c r="C16" s="21">
        <v>587.1</v>
      </c>
      <c r="D16" s="18">
        <v>15.2</v>
      </c>
      <c r="E16" s="18">
        <v>15.2</v>
      </c>
      <c r="F16" s="17">
        <f t="shared" si="0"/>
        <v>8923.92</v>
      </c>
      <c r="G16" s="17">
        <v>100</v>
      </c>
      <c r="H16" s="17">
        <f t="shared" si="2"/>
        <v>9023.92</v>
      </c>
      <c r="I16" s="23" t="s">
        <v>168</v>
      </c>
      <c r="J16" s="23" t="s">
        <v>18</v>
      </c>
    </row>
    <row r="17" spans="1:13" ht="17.25" x14ac:dyDescent="0.25">
      <c r="A17" s="19">
        <f t="shared" si="1"/>
        <v>8</v>
      </c>
      <c r="B17" s="20" t="s">
        <v>20</v>
      </c>
      <c r="C17" s="21">
        <v>350</v>
      </c>
      <c r="D17" s="18">
        <v>15.2</v>
      </c>
      <c r="E17" s="18">
        <v>15.2</v>
      </c>
      <c r="F17" s="17">
        <f t="shared" si="0"/>
        <v>5320</v>
      </c>
      <c r="G17" s="17">
        <v>100</v>
      </c>
      <c r="H17" s="17">
        <f t="shared" si="2"/>
        <v>5420</v>
      </c>
      <c r="I17" s="23" t="s">
        <v>170</v>
      </c>
      <c r="J17" s="23" t="s">
        <v>18</v>
      </c>
      <c r="M17" t="s">
        <v>0</v>
      </c>
    </row>
    <row r="18" spans="1:13" ht="17.25" x14ac:dyDescent="0.25">
      <c r="A18" s="19">
        <f t="shared" si="1"/>
        <v>9</v>
      </c>
      <c r="B18" s="20" t="s">
        <v>21</v>
      </c>
      <c r="C18" s="21">
        <v>391.63</v>
      </c>
      <c r="D18" s="18">
        <v>15.2</v>
      </c>
      <c r="E18" s="18">
        <v>15.2</v>
      </c>
      <c r="F18" s="17">
        <f t="shared" si="0"/>
        <v>5952.7759999999998</v>
      </c>
      <c r="G18" s="17">
        <v>100</v>
      </c>
      <c r="H18" s="17">
        <f t="shared" si="2"/>
        <v>6052.7759999999998</v>
      </c>
      <c r="I18" s="23" t="s">
        <v>166</v>
      </c>
      <c r="J18" s="23" t="s">
        <v>18</v>
      </c>
    </row>
    <row r="19" spans="1:13" ht="17.25" x14ac:dyDescent="0.3">
      <c r="A19" s="19">
        <f t="shared" si="1"/>
        <v>10</v>
      </c>
      <c r="B19" s="25" t="s">
        <v>22</v>
      </c>
      <c r="C19" s="21">
        <v>300</v>
      </c>
      <c r="D19" s="18">
        <v>15.2</v>
      </c>
      <c r="E19" s="18">
        <v>15.2</v>
      </c>
      <c r="F19" s="17">
        <f t="shared" si="0"/>
        <v>4560</v>
      </c>
      <c r="G19" s="17">
        <v>100</v>
      </c>
      <c r="H19" s="17">
        <f t="shared" si="2"/>
        <v>4660</v>
      </c>
      <c r="I19" s="23" t="s">
        <v>171</v>
      </c>
      <c r="J19" s="23" t="s">
        <v>18</v>
      </c>
    </row>
    <row r="20" spans="1:13" ht="17.25" x14ac:dyDescent="0.25">
      <c r="A20" s="19">
        <f t="shared" si="1"/>
        <v>11</v>
      </c>
      <c r="B20" s="26" t="s">
        <v>23</v>
      </c>
      <c r="C20" s="21">
        <v>391.63</v>
      </c>
      <c r="D20" s="18">
        <v>15.2</v>
      </c>
      <c r="E20" s="18">
        <v>15.2</v>
      </c>
      <c r="F20" s="17">
        <f t="shared" si="0"/>
        <v>5952.7759999999998</v>
      </c>
      <c r="G20" s="17">
        <v>100</v>
      </c>
      <c r="H20" s="17">
        <f t="shared" si="2"/>
        <v>6052.7759999999998</v>
      </c>
      <c r="I20" s="23" t="s">
        <v>166</v>
      </c>
      <c r="J20" s="23" t="s">
        <v>18</v>
      </c>
    </row>
    <row r="21" spans="1:13" ht="17.25" x14ac:dyDescent="0.25">
      <c r="A21" s="19">
        <f t="shared" si="1"/>
        <v>12</v>
      </c>
      <c r="B21" s="20" t="s">
        <v>24</v>
      </c>
      <c r="C21" s="21">
        <v>430.92</v>
      </c>
      <c r="D21" s="18">
        <v>15.2</v>
      </c>
      <c r="E21" s="18">
        <v>15.2</v>
      </c>
      <c r="F21" s="17">
        <f t="shared" si="0"/>
        <v>6549.9840000000004</v>
      </c>
      <c r="G21" s="17">
        <v>100</v>
      </c>
      <c r="H21" s="17">
        <f t="shared" si="2"/>
        <v>6649.9840000000004</v>
      </c>
      <c r="I21" s="23" t="s">
        <v>166</v>
      </c>
      <c r="J21" s="23" t="s">
        <v>201</v>
      </c>
    </row>
    <row r="22" spans="1:13" ht="17.25" x14ac:dyDescent="0.25">
      <c r="A22" s="19">
        <f t="shared" si="1"/>
        <v>13</v>
      </c>
      <c r="B22" s="20" t="s">
        <v>25</v>
      </c>
      <c r="C22" s="21">
        <v>428.55</v>
      </c>
      <c r="D22" s="18">
        <v>15.2</v>
      </c>
      <c r="E22" s="18">
        <v>15.2</v>
      </c>
      <c r="F22" s="17">
        <f t="shared" si="0"/>
        <v>6513.96</v>
      </c>
      <c r="G22" s="17">
        <v>100</v>
      </c>
      <c r="H22" s="17">
        <f t="shared" si="2"/>
        <v>6613.96</v>
      </c>
      <c r="I22" s="23" t="s">
        <v>172</v>
      </c>
      <c r="J22" s="23" t="s">
        <v>26</v>
      </c>
    </row>
    <row r="23" spans="1:13" ht="17.25" x14ac:dyDescent="0.25">
      <c r="A23" s="19">
        <f t="shared" si="1"/>
        <v>14</v>
      </c>
      <c r="B23" s="20" t="s">
        <v>27</v>
      </c>
      <c r="C23" s="21">
        <v>453.2</v>
      </c>
      <c r="D23" s="18">
        <v>15.2</v>
      </c>
      <c r="E23" s="18">
        <v>15.2</v>
      </c>
      <c r="F23" s="17">
        <f t="shared" ref="F23:F29" si="3">C23*E23</f>
        <v>6888.6399999999994</v>
      </c>
      <c r="G23" s="17">
        <v>100</v>
      </c>
      <c r="H23" s="17">
        <f t="shared" si="2"/>
        <v>6988.6399999999994</v>
      </c>
      <c r="I23" s="23" t="s">
        <v>172</v>
      </c>
      <c r="J23" s="23" t="s">
        <v>26</v>
      </c>
    </row>
    <row r="24" spans="1:13" ht="17.25" x14ac:dyDescent="0.25">
      <c r="A24" s="19">
        <f t="shared" ref="A24:A29" si="4">A23+1</f>
        <v>15</v>
      </c>
      <c r="B24" s="26" t="s">
        <v>28</v>
      </c>
      <c r="C24" s="21">
        <v>442.9</v>
      </c>
      <c r="D24" s="18">
        <v>15.2</v>
      </c>
      <c r="E24" s="18">
        <v>15.2</v>
      </c>
      <c r="F24" s="17">
        <f t="shared" si="3"/>
        <v>6732.079999999999</v>
      </c>
      <c r="G24" s="17">
        <v>100</v>
      </c>
      <c r="H24" s="17">
        <f t="shared" si="2"/>
        <v>6832.079999999999</v>
      </c>
      <c r="I24" s="23" t="s">
        <v>173</v>
      </c>
      <c r="J24" s="23" t="s">
        <v>26</v>
      </c>
    </row>
    <row r="25" spans="1:13" ht="17.25" x14ac:dyDescent="0.25">
      <c r="A25" s="19">
        <f t="shared" si="4"/>
        <v>16</v>
      </c>
      <c r="B25" s="20" t="s">
        <v>29</v>
      </c>
      <c r="C25" s="21">
        <v>350</v>
      </c>
      <c r="D25" s="18">
        <v>15.2</v>
      </c>
      <c r="E25" s="18">
        <v>15.2</v>
      </c>
      <c r="F25" s="17">
        <f t="shared" si="3"/>
        <v>5320</v>
      </c>
      <c r="G25" s="17">
        <v>100</v>
      </c>
      <c r="H25" s="17">
        <f t="shared" si="2"/>
        <v>5420</v>
      </c>
      <c r="I25" s="23" t="s">
        <v>170</v>
      </c>
      <c r="J25" s="23" t="s">
        <v>26</v>
      </c>
    </row>
    <row r="26" spans="1:13" ht="17.25" x14ac:dyDescent="0.25">
      <c r="A26" s="19">
        <f t="shared" si="4"/>
        <v>17</v>
      </c>
      <c r="B26" s="20" t="s">
        <v>30</v>
      </c>
      <c r="C26" s="21">
        <v>428.55</v>
      </c>
      <c r="D26" s="18">
        <v>15.2</v>
      </c>
      <c r="E26" s="18">
        <v>15.2</v>
      </c>
      <c r="F26" s="17">
        <f t="shared" si="3"/>
        <v>6513.96</v>
      </c>
      <c r="G26" s="17">
        <v>100</v>
      </c>
      <c r="H26" s="17">
        <f t="shared" si="2"/>
        <v>6613.96</v>
      </c>
      <c r="I26" s="23" t="s">
        <v>172</v>
      </c>
      <c r="J26" s="23" t="s">
        <v>26</v>
      </c>
    </row>
    <row r="27" spans="1:13" ht="17.25" x14ac:dyDescent="0.25">
      <c r="A27" s="19">
        <f t="shared" si="4"/>
        <v>18</v>
      </c>
      <c r="B27" s="20" t="s">
        <v>31</v>
      </c>
      <c r="C27" s="21">
        <v>428.55</v>
      </c>
      <c r="D27" s="18">
        <v>15.2</v>
      </c>
      <c r="E27" s="18">
        <v>15.2</v>
      </c>
      <c r="F27" s="17">
        <f t="shared" si="3"/>
        <v>6513.96</v>
      </c>
      <c r="G27" s="17">
        <v>100</v>
      </c>
      <c r="H27" s="17">
        <f t="shared" si="2"/>
        <v>6613.96</v>
      </c>
      <c r="I27" s="23" t="s">
        <v>172</v>
      </c>
      <c r="J27" s="23" t="s">
        <v>26</v>
      </c>
    </row>
    <row r="28" spans="1:13" ht="17.25" x14ac:dyDescent="0.25">
      <c r="A28" s="19">
        <f t="shared" si="4"/>
        <v>19</v>
      </c>
      <c r="B28" s="20" t="s">
        <v>32</v>
      </c>
      <c r="C28" s="21">
        <v>428.55</v>
      </c>
      <c r="D28" s="18">
        <v>15.2</v>
      </c>
      <c r="E28" s="18">
        <v>15.2</v>
      </c>
      <c r="F28" s="17">
        <f t="shared" si="3"/>
        <v>6513.96</v>
      </c>
      <c r="G28" s="17">
        <v>100</v>
      </c>
      <c r="H28" s="17">
        <f t="shared" si="2"/>
        <v>6613.96</v>
      </c>
      <c r="I28" s="23" t="s">
        <v>172</v>
      </c>
      <c r="J28" s="23" t="s">
        <v>26</v>
      </c>
    </row>
    <row r="29" spans="1:13" ht="17.25" x14ac:dyDescent="0.25">
      <c r="A29" s="19">
        <f t="shared" si="4"/>
        <v>20</v>
      </c>
      <c r="B29" s="20" t="s">
        <v>33</v>
      </c>
      <c r="C29" s="21">
        <v>411.21</v>
      </c>
      <c r="D29" s="18">
        <v>15.2</v>
      </c>
      <c r="E29" s="18">
        <v>15.2</v>
      </c>
      <c r="F29" s="17">
        <f t="shared" si="3"/>
        <v>6250.3919999999998</v>
      </c>
      <c r="G29" s="17">
        <v>100</v>
      </c>
      <c r="H29" s="17">
        <f t="shared" si="2"/>
        <v>6350.3919999999998</v>
      </c>
      <c r="I29" s="23" t="s">
        <v>173</v>
      </c>
      <c r="J29" s="23" t="s">
        <v>202</v>
      </c>
    </row>
    <row r="30" spans="1:13" ht="17.25" x14ac:dyDescent="0.25">
      <c r="A30" s="19">
        <f t="shared" ref="A30:A40" si="5">A29+1</f>
        <v>21</v>
      </c>
      <c r="B30" s="26" t="s">
        <v>35</v>
      </c>
      <c r="C30" s="21">
        <v>422.3</v>
      </c>
      <c r="D30" s="18">
        <v>15.2</v>
      </c>
      <c r="E30" s="18">
        <v>15.2</v>
      </c>
      <c r="F30" s="17">
        <f t="shared" ref="F30:F39" si="6">C30*E30</f>
        <v>6418.96</v>
      </c>
      <c r="G30" s="17">
        <v>100</v>
      </c>
      <c r="H30" s="17">
        <f t="shared" si="2"/>
        <v>6518.96</v>
      </c>
      <c r="I30" s="23" t="s">
        <v>168</v>
      </c>
      <c r="J30" s="23" t="s">
        <v>34</v>
      </c>
    </row>
    <row r="31" spans="1:13" ht="17.25" x14ac:dyDescent="0.25">
      <c r="A31" s="19">
        <f t="shared" si="5"/>
        <v>22</v>
      </c>
      <c r="B31" s="20" t="s">
        <v>36</v>
      </c>
      <c r="C31" s="21">
        <v>423.45</v>
      </c>
      <c r="D31" s="18">
        <v>15.2</v>
      </c>
      <c r="E31" s="18">
        <v>15.2</v>
      </c>
      <c r="F31" s="17">
        <f t="shared" si="6"/>
        <v>6436.44</v>
      </c>
      <c r="G31" s="17">
        <v>100</v>
      </c>
      <c r="H31" s="17">
        <f t="shared" si="2"/>
        <v>6536.44</v>
      </c>
      <c r="I31" s="23" t="s">
        <v>174</v>
      </c>
      <c r="J31" s="23" t="s">
        <v>34</v>
      </c>
    </row>
    <row r="32" spans="1:13" ht="17.25" x14ac:dyDescent="0.25">
      <c r="A32" s="19">
        <f t="shared" si="5"/>
        <v>23</v>
      </c>
      <c r="B32" s="27" t="s">
        <v>37</v>
      </c>
      <c r="C32" s="21">
        <v>341.54</v>
      </c>
      <c r="D32" s="19">
        <v>15.2</v>
      </c>
      <c r="E32" s="18">
        <v>15.2</v>
      </c>
      <c r="F32" s="17">
        <f t="shared" si="6"/>
        <v>5191.4080000000004</v>
      </c>
      <c r="G32" s="17">
        <v>100</v>
      </c>
      <c r="H32" s="17">
        <f t="shared" si="2"/>
        <v>5291.4080000000004</v>
      </c>
      <c r="I32" s="23" t="s">
        <v>166</v>
      </c>
      <c r="J32" s="23" t="s">
        <v>34</v>
      </c>
    </row>
    <row r="33" spans="1:10" ht="17.25" x14ac:dyDescent="0.25">
      <c r="A33" s="19">
        <f t="shared" si="5"/>
        <v>24</v>
      </c>
      <c r="B33" s="28" t="s">
        <v>39</v>
      </c>
      <c r="C33" s="21">
        <v>422.3</v>
      </c>
      <c r="D33" s="18">
        <v>15.2</v>
      </c>
      <c r="E33" s="18">
        <v>15.2</v>
      </c>
      <c r="F33" s="17">
        <f t="shared" si="6"/>
        <v>6418.96</v>
      </c>
      <c r="G33" s="29">
        <v>100</v>
      </c>
      <c r="H33" s="17">
        <f t="shared" si="2"/>
        <v>6518.96</v>
      </c>
      <c r="I33" s="23" t="s">
        <v>168</v>
      </c>
      <c r="J33" s="23" t="s">
        <v>38</v>
      </c>
    </row>
    <row r="34" spans="1:10" ht="17.25" x14ac:dyDescent="0.25">
      <c r="A34" s="19">
        <f t="shared" si="5"/>
        <v>25</v>
      </c>
      <c r="B34" s="20" t="s">
        <v>40</v>
      </c>
      <c r="C34" s="21">
        <v>428.55</v>
      </c>
      <c r="D34" s="18">
        <v>15.2</v>
      </c>
      <c r="E34" s="18">
        <v>15.2</v>
      </c>
      <c r="F34" s="17">
        <f t="shared" si="6"/>
        <v>6513.96</v>
      </c>
      <c r="G34" s="29">
        <v>100</v>
      </c>
      <c r="H34" s="17">
        <f t="shared" si="2"/>
        <v>6613.96</v>
      </c>
      <c r="I34" s="23" t="s">
        <v>175</v>
      </c>
      <c r="J34" s="23" t="s">
        <v>38</v>
      </c>
    </row>
    <row r="35" spans="1:10" ht="17.25" x14ac:dyDescent="0.25">
      <c r="A35" s="19">
        <f t="shared" si="5"/>
        <v>26</v>
      </c>
      <c r="B35" s="20" t="s">
        <v>41</v>
      </c>
      <c r="C35" s="21">
        <v>412</v>
      </c>
      <c r="D35" s="18">
        <v>15.2</v>
      </c>
      <c r="E35" s="18">
        <v>15.2</v>
      </c>
      <c r="F35" s="17">
        <f t="shared" si="6"/>
        <v>6262.4</v>
      </c>
      <c r="G35" s="29">
        <v>100</v>
      </c>
      <c r="H35" s="17">
        <f t="shared" si="2"/>
        <v>6362.4</v>
      </c>
      <c r="I35" s="23" t="s">
        <v>175</v>
      </c>
      <c r="J35" s="23" t="s">
        <v>38</v>
      </c>
    </row>
    <row r="36" spans="1:10" ht="17.25" x14ac:dyDescent="0.25">
      <c r="A36" s="19">
        <f t="shared" si="5"/>
        <v>27</v>
      </c>
      <c r="B36" s="20" t="s">
        <v>43</v>
      </c>
      <c r="C36" s="21">
        <v>422.3</v>
      </c>
      <c r="D36" s="18">
        <v>15.2</v>
      </c>
      <c r="E36" s="18">
        <v>15.2</v>
      </c>
      <c r="F36" s="17">
        <f t="shared" si="6"/>
        <v>6418.96</v>
      </c>
      <c r="G36" s="17">
        <v>100</v>
      </c>
      <c r="H36" s="17">
        <f t="shared" si="2"/>
        <v>6518.96</v>
      </c>
      <c r="I36" s="23" t="s">
        <v>169</v>
      </c>
      <c r="J36" s="23" t="s">
        <v>42</v>
      </c>
    </row>
    <row r="37" spans="1:10" ht="47.25" x14ac:dyDescent="0.25">
      <c r="A37" s="19">
        <f t="shared" si="5"/>
        <v>28</v>
      </c>
      <c r="B37" s="20" t="s">
        <v>44</v>
      </c>
      <c r="C37" s="21">
        <v>369.98</v>
      </c>
      <c r="D37" s="18">
        <v>15.2</v>
      </c>
      <c r="E37" s="18">
        <v>15.2</v>
      </c>
      <c r="F37" s="17">
        <f t="shared" si="6"/>
        <v>5623.6959999999999</v>
      </c>
      <c r="G37" s="17">
        <v>100</v>
      </c>
      <c r="H37" s="17">
        <f t="shared" si="2"/>
        <v>5723.6959999999999</v>
      </c>
      <c r="I37" s="38" t="s">
        <v>176</v>
      </c>
      <c r="J37" s="23" t="s">
        <v>42</v>
      </c>
    </row>
    <row r="38" spans="1:10" ht="47.25" x14ac:dyDescent="0.25">
      <c r="A38" s="19">
        <f t="shared" si="5"/>
        <v>29</v>
      </c>
      <c r="B38" s="20" t="s">
        <v>45</v>
      </c>
      <c r="C38" s="21">
        <v>369.98</v>
      </c>
      <c r="D38" s="18">
        <v>15.2</v>
      </c>
      <c r="E38" s="18">
        <v>15.2</v>
      </c>
      <c r="F38" s="17">
        <f t="shared" si="6"/>
        <v>5623.6959999999999</v>
      </c>
      <c r="G38" s="17">
        <v>100</v>
      </c>
      <c r="H38" s="17">
        <f t="shared" si="2"/>
        <v>5723.6959999999999</v>
      </c>
      <c r="I38" s="38" t="s">
        <v>177</v>
      </c>
      <c r="J38" s="23" t="s">
        <v>42</v>
      </c>
    </row>
    <row r="39" spans="1:10" ht="47.25" x14ac:dyDescent="0.25">
      <c r="A39" s="19">
        <f t="shared" si="5"/>
        <v>30</v>
      </c>
      <c r="B39" s="20" t="s">
        <v>46</v>
      </c>
      <c r="C39" s="21">
        <v>338.69</v>
      </c>
      <c r="D39" s="18">
        <v>15.2</v>
      </c>
      <c r="E39" s="18">
        <v>15.2</v>
      </c>
      <c r="F39" s="17">
        <f t="shared" si="6"/>
        <v>5148.0879999999997</v>
      </c>
      <c r="G39" s="17">
        <v>100</v>
      </c>
      <c r="H39" s="17">
        <f t="shared" si="2"/>
        <v>5248.0879999999997</v>
      </c>
      <c r="I39" s="38" t="s">
        <v>178</v>
      </c>
      <c r="J39" s="23" t="s">
        <v>42</v>
      </c>
    </row>
    <row r="40" spans="1:10" ht="17.25" x14ac:dyDescent="0.25">
      <c r="A40" s="19">
        <f t="shared" si="5"/>
        <v>31</v>
      </c>
      <c r="B40" s="20" t="s">
        <v>48</v>
      </c>
      <c r="C40" s="21">
        <v>399.64</v>
      </c>
      <c r="D40" s="18">
        <v>15.2</v>
      </c>
      <c r="E40" s="18">
        <v>15.2</v>
      </c>
      <c r="F40" s="17">
        <f t="shared" ref="F40:F46" si="7">C40*E40</f>
        <v>6074.5279999999993</v>
      </c>
      <c r="G40" s="17">
        <v>100</v>
      </c>
      <c r="H40" s="17">
        <f t="shared" si="2"/>
        <v>6174.5279999999993</v>
      </c>
      <c r="I40" s="23" t="s">
        <v>168</v>
      </c>
      <c r="J40" s="23" t="s">
        <v>47</v>
      </c>
    </row>
    <row r="41" spans="1:10" ht="17.25" x14ac:dyDescent="0.25">
      <c r="A41" s="19">
        <f t="shared" ref="A41:A46" si="8">A40+1</f>
        <v>32</v>
      </c>
      <c r="B41" s="20" t="s">
        <v>49</v>
      </c>
      <c r="C41" s="21">
        <v>430.91</v>
      </c>
      <c r="D41" s="18">
        <v>15.2</v>
      </c>
      <c r="E41" s="18">
        <v>15.2</v>
      </c>
      <c r="F41" s="17">
        <f t="shared" si="7"/>
        <v>6549.8320000000003</v>
      </c>
      <c r="G41" s="17">
        <v>100</v>
      </c>
      <c r="H41" s="17">
        <f t="shared" si="2"/>
        <v>6649.8320000000003</v>
      </c>
      <c r="I41" s="23" t="s">
        <v>166</v>
      </c>
      <c r="J41" s="23" t="s">
        <v>47</v>
      </c>
    </row>
    <row r="42" spans="1:10" ht="17.25" x14ac:dyDescent="0.25">
      <c r="A42" s="19">
        <f t="shared" si="8"/>
        <v>33</v>
      </c>
      <c r="B42" s="20" t="s">
        <v>50</v>
      </c>
      <c r="C42" s="21">
        <v>160</v>
      </c>
      <c r="D42" s="18">
        <v>0</v>
      </c>
      <c r="E42" s="18">
        <v>0</v>
      </c>
      <c r="F42" s="17">
        <f t="shared" si="7"/>
        <v>0</v>
      </c>
      <c r="G42" s="17"/>
      <c r="H42" s="17">
        <f t="shared" si="2"/>
        <v>0</v>
      </c>
      <c r="I42" s="23" t="s">
        <v>179</v>
      </c>
      <c r="J42" s="23" t="s">
        <v>47</v>
      </c>
    </row>
    <row r="43" spans="1:10" ht="17.25" x14ac:dyDescent="0.25">
      <c r="A43" s="19">
        <f t="shared" si="8"/>
        <v>34</v>
      </c>
      <c r="B43" s="20" t="s">
        <v>51</v>
      </c>
      <c r="C43" s="21">
        <v>160</v>
      </c>
      <c r="D43" s="18">
        <v>15.2</v>
      </c>
      <c r="E43" s="18">
        <v>15.2</v>
      </c>
      <c r="F43" s="17">
        <f t="shared" si="7"/>
        <v>2432</v>
      </c>
      <c r="G43" s="17">
        <v>100</v>
      </c>
      <c r="H43" s="17">
        <f t="shared" si="2"/>
        <v>2532</v>
      </c>
      <c r="I43" s="23" t="s">
        <v>179</v>
      </c>
      <c r="J43" s="23" t="s">
        <v>47</v>
      </c>
    </row>
    <row r="44" spans="1:10" ht="17.25" x14ac:dyDescent="0.25">
      <c r="A44" s="19">
        <f t="shared" si="8"/>
        <v>35</v>
      </c>
      <c r="B44" s="20" t="s">
        <v>52</v>
      </c>
      <c r="C44" s="21">
        <v>130</v>
      </c>
      <c r="D44" s="18">
        <v>15.2</v>
      </c>
      <c r="E44" s="18">
        <v>15.2</v>
      </c>
      <c r="F44" s="17">
        <f t="shared" si="7"/>
        <v>1976</v>
      </c>
      <c r="G44" s="17">
        <v>100</v>
      </c>
      <c r="H44" s="17">
        <f t="shared" si="2"/>
        <v>2076</v>
      </c>
      <c r="I44" s="23" t="s">
        <v>180</v>
      </c>
      <c r="J44" s="23" t="s">
        <v>47</v>
      </c>
    </row>
    <row r="45" spans="1:10" ht="17.25" x14ac:dyDescent="0.25">
      <c r="A45" s="19">
        <f t="shared" si="8"/>
        <v>36</v>
      </c>
      <c r="B45" s="20" t="s">
        <v>53</v>
      </c>
      <c r="C45" s="21">
        <v>254.53</v>
      </c>
      <c r="D45" s="18">
        <v>15.2</v>
      </c>
      <c r="E45" s="18">
        <v>0</v>
      </c>
      <c r="F45" s="17">
        <f t="shared" si="7"/>
        <v>0</v>
      </c>
      <c r="G45" s="17"/>
      <c r="H45" s="17">
        <f t="shared" si="2"/>
        <v>0</v>
      </c>
      <c r="I45" s="23" t="s">
        <v>181</v>
      </c>
      <c r="J45" s="23" t="s">
        <v>47</v>
      </c>
    </row>
    <row r="46" spans="1:10" ht="17.25" x14ac:dyDescent="0.25">
      <c r="A46" s="19">
        <f t="shared" si="8"/>
        <v>37</v>
      </c>
      <c r="B46" s="20" t="s">
        <v>158</v>
      </c>
      <c r="C46" s="21">
        <v>140.19999999999999</v>
      </c>
      <c r="D46" s="18">
        <v>15.2</v>
      </c>
      <c r="E46" s="18">
        <v>15.2</v>
      </c>
      <c r="F46" s="17">
        <f t="shared" si="7"/>
        <v>2131.0399999999995</v>
      </c>
      <c r="G46" s="17">
        <v>100</v>
      </c>
      <c r="H46" s="17">
        <f t="shared" si="2"/>
        <v>2231.0399999999995</v>
      </c>
      <c r="I46" s="23" t="s">
        <v>180</v>
      </c>
      <c r="J46" s="23" t="s">
        <v>47</v>
      </c>
    </row>
    <row r="47" spans="1:10" ht="17.25" x14ac:dyDescent="0.25">
      <c r="A47" s="19">
        <f>A46+1</f>
        <v>38</v>
      </c>
      <c r="B47" s="20" t="s">
        <v>55</v>
      </c>
      <c r="C47" s="21">
        <v>386.53</v>
      </c>
      <c r="D47" s="18">
        <v>15.2</v>
      </c>
      <c r="E47" s="18">
        <v>15.2</v>
      </c>
      <c r="F47" s="17">
        <f t="shared" ref="F47:F59" si="9">C47*E47</f>
        <v>5875.2559999999994</v>
      </c>
      <c r="G47" s="17">
        <v>100</v>
      </c>
      <c r="H47" s="17">
        <f t="shared" si="2"/>
        <v>5975.2559999999994</v>
      </c>
      <c r="I47" s="23" t="s">
        <v>168</v>
      </c>
      <c r="J47" s="23" t="s">
        <v>54</v>
      </c>
    </row>
    <row r="48" spans="1:10" ht="17.25" x14ac:dyDescent="0.25">
      <c r="A48" s="19">
        <f t="shared" ref="A48:A59" si="10">A47+1</f>
        <v>39</v>
      </c>
      <c r="B48" s="20" t="s">
        <v>56</v>
      </c>
      <c r="C48" s="21">
        <v>386.53</v>
      </c>
      <c r="D48" s="18">
        <v>15.2</v>
      </c>
      <c r="E48" s="18">
        <v>15.2</v>
      </c>
      <c r="F48" s="17">
        <f t="shared" si="9"/>
        <v>5875.2559999999994</v>
      </c>
      <c r="G48" s="17">
        <v>100</v>
      </c>
      <c r="H48" s="17">
        <f t="shared" si="2"/>
        <v>5975.2559999999994</v>
      </c>
      <c r="I48" s="23" t="s">
        <v>166</v>
      </c>
      <c r="J48" s="23" t="s">
        <v>54</v>
      </c>
    </row>
    <row r="49" spans="1:10" ht="17.25" x14ac:dyDescent="0.25">
      <c r="A49" s="19">
        <f t="shared" si="10"/>
        <v>40</v>
      </c>
      <c r="B49" s="20" t="s">
        <v>57</v>
      </c>
      <c r="C49" s="21">
        <v>410</v>
      </c>
      <c r="D49" s="18">
        <v>15.2</v>
      </c>
      <c r="E49" s="18">
        <v>15.2</v>
      </c>
      <c r="F49" s="17">
        <f t="shared" si="9"/>
        <v>6232</v>
      </c>
      <c r="G49" s="17">
        <v>100</v>
      </c>
      <c r="H49" s="17">
        <f t="shared" si="2"/>
        <v>6332</v>
      </c>
      <c r="I49" s="23" t="s">
        <v>166</v>
      </c>
      <c r="J49" s="23" t="s">
        <v>54</v>
      </c>
    </row>
    <row r="50" spans="1:10" ht="17.25" x14ac:dyDescent="0.25">
      <c r="A50" s="19">
        <f t="shared" si="10"/>
        <v>41</v>
      </c>
      <c r="B50" s="20" t="s">
        <v>58</v>
      </c>
      <c r="C50" s="21">
        <v>406.27</v>
      </c>
      <c r="D50" s="18">
        <v>15.2</v>
      </c>
      <c r="E50" s="18">
        <v>15.2</v>
      </c>
      <c r="F50" s="17">
        <f t="shared" si="9"/>
        <v>6175.3039999999992</v>
      </c>
      <c r="G50" s="17">
        <v>100</v>
      </c>
      <c r="H50" s="17">
        <f t="shared" si="2"/>
        <v>6275.3039999999992</v>
      </c>
      <c r="I50" s="23" t="s">
        <v>166</v>
      </c>
      <c r="J50" s="23" t="s">
        <v>54</v>
      </c>
    </row>
    <row r="51" spans="1:10" ht="17.25" x14ac:dyDescent="0.25">
      <c r="A51" s="19">
        <f t="shared" si="10"/>
        <v>42</v>
      </c>
      <c r="B51" s="20" t="s">
        <v>59</v>
      </c>
      <c r="C51" s="21">
        <v>386.53</v>
      </c>
      <c r="D51" s="18">
        <v>15.2</v>
      </c>
      <c r="E51" s="18">
        <v>15.2</v>
      </c>
      <c r="F51" s="17">
        <f t="shared" si="9"/>
        <v>5875.2559999999994</v>
      </c>
      <c r="G51" s="17">
        <v>100</v>
      </c>
      <c r="H51" s="17">
        <f t="shared" si="2"/>
        <v>5975.2559999999994</v>
      </c>
      <c r="I51" s="23" t="s">
        <v>166</v>
      </c>
      <c r="J51" s="23" t="s">
        <v>54</v>
      </c>
    </row>
    <row r="52" spans="1:10" ht="17.25" x14ac:dyDescent="0.25">
      <c r="A52" s="19">
        <f t="shared" si="10"/>
        <v>43</v>
      </c>
      <c r="B52" s="20" t="s">
        <v>60</v>
      </c>
      <c r="C52" s="21">
        <v>288.39999999999998</v>
      </c>
      <c r="D52" s="18">
        <v>15.2</v>
      </c>
      <c r="E52" s="18">
        <v>15.2</v>
      </c>
      <c r="F52" s="17">
        <f t="shared" si="9"/>
        <v>4383.6799999999994</v>
      </c>
      <c r="G52" s="17">
        <v>100</v>
      </c>
      <c r="H52" s="17">
        <f t="shared" si="2"/>
        <v>4483.6799999999994</v>
      </c>
      <c r="I52" s="23" t="s">
        <v>182</v>
      </c>
      <c r="J52" s="23" t="s">
        <v>54</v>
      </c>
    </row>
    <row r="53" spans="1:10" ht="17.25" x14ac:dyDescent="0.25">
      <c r="A53" s="19">
        <f t="shared" si="10"/>
        <v>44</v>
      </c>
      <c r="B53" s="20" t="s">
        <v>61</v>
      </c>
      <c r="C53" s="21">
        <v>288.39999999999998</v>
      </c>
      <c r="D53" s="18">
        <v>15.2</v>
      </c>
      <c r="E53" s="18">
        <v>15.2</v>
      </c>
      <c r="F53" s="17">
        <f t="shared" si="9"/>
        <v>4383.6799999999994</v>
      </c>
      <c r="G53" s="17">
        <v>100</v>
      </c>
      <c r="H53" s="17">
        <f t="shared" si="2"/>
        <v>4483.6799999999994</v>
      </c>
      <c r="I53" s="23" t="s">
        <v>182</v>
      </c>
      <c r="J53" s="23" t="s">
        <v>54</v>
      </c>
    </row>
    <row r="54" spans="1:10" ht="17.25" x14ac:dyDescent="0.25">
      <c r="A54" s="19">
        <f t="shared" si="10"/>
        <v>45</v>
      </c>
      <c r="B54" s="20" t="s">
        <v>62</v>
      </c>
      <c r="C54" s="21">
        <v>288.39999999999998</v>
      </c>
      <c r="D54" s="18">
        <v>15.2</v>
      </c>
      <c r="E54" s="18">
        <v>15.2</v>
      </c>
      <c r="F54" s="17">
        <f t="shared" si="9"/>
        <v>4383.6799999999994</v>
      </c>
      <c r="G54" s="17">
        <v>100</v>
      </c>
      <c r="H54" s="17">
        <f t="shared" si="2"/>
        <v>4483.6799999999994</v>
      </c>
      <c r="I54" s="23" t="s">
        <v>182</v>
      </c>
      <c r="J54" s="23" t="s">
        <v>54</v>
      </c>
    </row>
    <row r="55" spans="1:10" ht="17.25" x14ac:dyDescent="0.25">
      <c r="A55" s="19">
        <f t="shared" si="10"/>
        <v>46</v>
      </c>
      <c r="B55" s="20" t="s">
        <v>63</v>
      </c>
      <c r="C55" s="21">
        <v>288.39999999999998</v>
      </c>
      <c r="D55" s="18">
        <v>15.2</v>
      </c>
      <c r="E55" s="18">
        <v>15.2</v>
      </c>
      <c r="F55" s="17">
        <f t="shared" si="9"/>
        <v>4383.6799999999994</v>
      </c>
      <c r="G55" s="17">
        <v>100</v>
      </c>
      <c r="H55" s="17">
        <f t="shared" si="2"/>
        <v>4483.6799999999994</v>
      </c>
      <c r="I55" s="23" t="s">
        <v>182</v>
      </c>
      <c r="J55" s="23" t="s">
        <v>54</v>
      </c>
    </row>
    <row r="56" spans="1:10" ht="17.25" x14ac:dyDescent="0.25">
      <c r="A56" s="19">
        <f t="shared" si="10"/>
        <v>47</v>
      </c>
      <c r="B56" s="20" t="s">
        <v>64</v>
      </c>
      <c r="C56" s="21">
        <v>342.13</v>
      </c>
      <c r="D56" s="18">
        <v>15.2</v>
      </c>
      <c r="E56" s="18">
        <v>15.2</v>
      </c>
      <c r="F56" s="17">
        <f t="shared" si="9"/>
        <v>5200.3759999999993</v>
      </c>
      <c r="G56" s="17">
        <v>100</v>
      </c>
      <c r="H56" s="17">
        <f t="shared" si="2"/>
        <v>5300.3759999999993</v>
      </c>
      <c r="I56" s="23" t="s">
        <v>167</v>
      </c>
      <c r="J56" s="23" t="s">
        <v>54</v>
      </c>
    </row>
    <row r="57" spans="1:10" ht="17.25" x14ac:dyDescent="0.25">
      <c r="A57" s="19">
        <f t="shared" si="10"/>
        <v>48</v>
      </c>
      <c r="B57" s="27" t="s">
        <v>65</v>
      </c>
      <c r="C57" s="21">
        <v>342.13</v>
      </c>
      <c r="D57" s="18">
        <v>15.2</v>
      </c>
      <c r="E57" s="18">
        <v>15.2</v>
      </c>
      <c r="F57" s="17">
        <f t="shared" si="9"/>
        <v>5200.3759999999993</v>
      </c>
      <c r="G57" s="17">
        <v>100</v>
      </c>
      <c r="H57" s="17">
        <f t="shared" si="2"/>
        <v>5300.3759999999993</v>
      </c>
      <c r="I57" s="23" t="s">
        <v>183</v>
      </c>
      <c r="J57" s="23" t="s">
        <v>54</v>
      </c>
    </row>
    <row r="58" spans="1:10" ht="17.25" x14ac:dyDescent="0.25">
      <c r="A58" s="19">
        <f t="shared" si="10"/>
        <v>49</v>
      </c>
      <c r="B58" s="20" t="s">
        <v>66</v>
      </c>
      <c r="C58" s="21">
        <v>342.13</v>
      </c>
      <c r="D58" s="18">
        <v>15.2</v>
      </c>
      <c r="E58" s="18">
        <v>15.2</v>
      </c>
      <c r="F58" s="17">
        <f t="shared" si="9"/>
        <v>5200.3759999999993</v>
      </c>
      <c r="G58" s="17">
        <v>100</v>
      </c>
      <c r="H58" s="17">
        <f t="shared" si="2"/>
        <v>5300.3759999999993</v>
      </c>
      <c r="I58" s="23" t="s">
        <v>167</v>
      </c>
      <c r="J58" s="23" t="s">
        <v>54</v>
      </c>
    </row>
    <row r="59" spans="1:10" ht="17.25" x14ac:dyDescent="0.25">
      <c r="A59" s="19">
        <f t="shared" si="10"/>
        <v>50</v>
      </c>
      <c r="B59" s="20" t="s">
        <v>67</v>
      </c>
      <c r="C59" s="21">
        <v>220</v>
      </c>
      <c r="D59" s="18">
        <v>15.2</v>
      </c>
      <c r="E59" s="18">
        <v>15.2</v>
      </c>
      <c r="F59" s="17">
        <f t="shared" si="9"/>
        <v>3344</v>
      </c>
      <c r="G59" s="17">
        <v>100</v>
      </c>
      <c r="H59" s="17">
        <f t="shared" si="2"/>
        <v>3444</v>
      </c>
      <c r="I59" s="23" t="s">
        <v>193</v>
      </c>
      <c r="J59" s="23" t="s">
        <v>54</v>
      </c>
    </row>
    <row r="60" spans="1:10" ht="17.25" x14ac:dyDescent="0.25">
      <c r="A60" s="19">
        <f>A59+1</f>
        <v>51</v>
      </c>
      <c r="B60" s="20" t="s">
        <v>69</v>
      </c>
      <c r="C60" s="21">
        <v>288.39999999999998</v>
      </c>
      <c r="D60" s="18">
        <v>15.2</v>
      </c>
      <c r="E60" s="18">
        <v>15.2</v>
      </c>
      <c r="F60" s="17">
        <f t="shared" ref="F60:F66" si="11">C60*E60</f>
        <v>4383.6799999999994</v>
      </c>
      <c r="G60" s="17">
        <v>100</v>
      </c>
      <c r="H60" s="17">
        <f t="shared" si="2"/>
        <v>4483.6799999999994</v>
      </c>
      <c r="I60" s="23" t="s">
        <v>182</v>
      </c>
      <c r="J60" s="23" t="s">
        <v>68</v>
      </c>
    </row>
    <row r="61" spans="1:10" ht="17.25" x14ac:dyDescent="0.25">
      <c r="A61" s="19">
        <f t="shared" ref="A61:A66" si="12">A60+1</f>
        <v>52</v>
      </c>
      <c r="B61" s="20" t="s">
        <v>70</v>
      </c>
      <c r="C61" s="21">
        <v>288.39999999999998</v>
      </c>
      <c r="D61" s="18">
        <v>15.2</v>
      </c>
      <c r="E61" s="18">
        <v>15.2</v>
      </c>
      <c r="F61" s="17">
        <f t="shared" si="11"/>
        <v>4383.6799999999994</v>
      </c>
      <c r="G61" s="17">
        <v>100</v>
      </c>
      <c r="H61" s="17">
        <f t="shared" si="2"/>
        <v>4483.6799999999994</v>
      </c>
      <c r="I61" s="23" t="s">
        <v>182</v>
      </c>
      <c r="J61" s="23" t="s">
        <v>68</v>
      </c>
    </row>
    <row r="62" spans="1:10" ht="17.25" x14ac:dyDescent="0.25">
      <c r="A62" s="19">
        <f t="shared" si="12"/>
        <v>53</v>
      </c>
      <c r="B62" s="26" t="s">
        <v>71</v>
      </c>
      <c r="C62" s="21">
        <v>288.39999999999998</v>
      </c>
      <c r="D62" s="19">
        <v>15.2</v>
      </c>
      <c r="E62" s="18">
        <v>15.2</v>
      </c>
      <c r="F62" s="17">
        <f t="shared" si="11"/>
        <v>4383.6799999999994</v>
      </c>
      <c r="G62" s="17">
        <v>100</v>
      </c>
      <c r="H62" s="17">
        <f t="shared" si="2"/>
        <v>4483.6799999999994</v>
      </c>
      <c r="I62" s="23" t="s">
        <v>182</v>
      </c>
      <c r="J62" s="23" t="s">
        <v>68</v>
      </c>
    </row>
    <row r="63" spans="1:10" ht="17.25" x14ac:dyDescent="0.25">
      <c r="A63" s="19">
        <f t="shared" si="12"/>
        <v>54</v>
      </c>
      <c r="B63" s="20" t="s">
        <v>72</v>
      </c>
      <c r="C63" s="21">
        <v>288.39999999999998</v>
      </c>
      <c r="D63" s="18">
        <v>15.2</v>
      </c>
      <c r="E63" s="18">
        <v>15.2</v>
      </c>
      <c r="F63" s="17">
        <f t="shared" si="11"/>
        <v>4383.6799999999994</v>
      </c>
      <c r="G63" s="17">
        <v>100</v>
      </c>
      <c r="H63" s="17">
        <f t="shared" si="2"/>
        <v>4483.6799999999994</v>
      </c>
      <c r="I63" s="23" t="s">
        <v>182</v>
      </c>
      <c r="J63" s="23" t="s">
        <v>68</v>
      </c>
    </row>
    <row r="64" spans="1:10" ht="17.25" x14ac:dyDescent="0.25">
      <c r="A64" s="19">
        <f t="shared" si="12"/>
        <v>55</v>
      </c>
      <c r="B64" s="20" t="s">
        <v>73</v>
      </c>
      <c r="C64" s="21">
        <v>288.39999999999998</v>
      </c>
      <c r="D64" s="18">
        <v>15.2</v>
      </c>
      <c r="E64" s="18">
        <v>15.2</v>
      </c>
      <c r="F64" s="17">
        <f t="shared" si="11"/>
        <v>4383.6799999999994</v>
      </c>
      <c r="G64" s="17">
        <v>100</v>
      </c>
      <c r="H64" s="17">
        <f t="shared" si="2"/>
        <v>4483.6799999999994</v>
      </c>
      <c r="I64" s="23" t="s">
        <v>182</v>
      </c>
      <c r="J64" s="23" t="s">
        <v>68</v>
      </c>
    </row>
    <row r="65" spans="1:10" ht="17.25" x14ac:dyDescent="0.25">
      <c r="A65" s="3">
        <f t="shared" si="12"/>
        <v>56</v>
      </c>
      <c r="B65" s="20" t="s">
        <v>74</v>
      </c>
      <c r="C65" s="21">
        <v>288.39999999999998</v>
      </c>
      <c r="D65" s="18">
        <v>15.2</v>
      </c>
      <c r="E65" s="18">
        <v>15.2</v>
      </c>
      <c r="F65" s="17">
        <f t="shared" si="11"/>
        <v>4383.6799999999994</v>
      </c>
      <c r="G65" s="17">
        <v>100</v>
      </c>
      <c r="H65" s="17">
        <f t="shared" ref="H65:H121" si="13">SUM(F65+G65)</f>
        <v>4483.6799999999994</v>
      </c>
      <c r="I65" s="23" t="s">
        <v>182</v>
      </c>
      <c r="J65" s="23" t="s">
        <v>68</v>
      </c>
    </row>
    <row r="66" spans="1:10" ht="17.25" x14ac:dyDescent="0.25">
      <c r="A66" s="19">
        <f t="shared" si="12"/>
        <v>57</v>
      </c>
      <c r="B66" s="20" t="s">
        <v>75</v>
      </c>
      <c r="C66" s="21">
        <v>392.92</v>
      </c>
      <c r="D66" s="18">
        <v>15.2</v>
      </c>
      <c r="E66" s="18">
        <v>15.2</v>
      </c>
      <c r="F66" s="17">
        <f t="shared" si="11"/>
        <v>5972.384</v>
      </c>
      <c r="G66" s="17">
        <v>100</v>
      </c>
      <c r="H66" s="17">
        <f t="shared" si="13"/>
        <v>6072.384</v>
      </c>
      <c r="I66" s="23" t="s">
        <v>185</v>
      </c>
      <c r="J66" s="23" t="s">
        <v>79</v>
      </c>
    </row>
    <row r="67" spans="1:10" ht="31.5" x14ac:dyDescent="0.25">
      <c r="A67" s="19">
        <f t="shared" ref="A67:A79" si="14">A66+1</f>
        <v>58</v>
      </c>
      <c r="B67" s="22" t="s">
        <v>159</v>
      </c>
      <c r="C67" s="21">
        <v>464.17</v>
      </c>
      <c r="D67" s="31">
        <v>15.2</v>
      </c>
      <c r="E67" s="18">
        <v>15.2</v>
      </c>
      <c r="F67" s="17">
        <f>C67*E67</f>
        <v>7055.384</v>
      </c>
      <c r="G67" s="17">
        <v>100</v>
      </c>
      <c r="H67" s="17">
        <f t="shared" si="13"/>
        <v>7155.384</v>
      </c>
      <c r="I67" s="23" t="s">
        <v>168</v>
      </c>
      <c r="J67" s="38" t="s">
        <v>76</v>
      </c>
    </row>
    <row r="68" spans="1:10" ht="31.5" x14ac:dyDescent="0.25">
      <c r="A68" s="19">
        <f t="shared" si="14"/>
        <v>59</v>
      </c>
      <c r="B68" s="22" t="s">
        <v>77</v>
      </c>
      <c r="C68" s="21">
        <v>327.66000000000003</v>
      </c>
      <c r="D68" s="31">
        <v>15.2</v>
      </c>
      <c r="E68" s="18">
        <v>15.2</v>
      </c>
      <c r="F68" s="17">
        <f>C68*E68</f>
        <v>4980.4319999999998</v>
      </c>
      <c r="G68" s="17">
        <v>100</v>
      </c>
      <c r="H68" s="17">
        <f t="shared" si="13"/>
        <v>5080.4319999999998</v>
      </c>
      <c r="I68" s="23" t="s">
        <v>166</v>
      </c>
      <c r="J68" s="38" t="s">
        <v>76</v>
      </c>
    </row>
    <row r="69" spans="1:10" ht="31.5" x14ac:dyDescent="0.25">
      <c r="A69" s="19">
        <f t="shared" si="14"/>
        <v>60</v>
      </c>
      <c r="B69" s="22" t="s">
        <v>78</v>
      </c>
      <c r="C69" s="21">
        <v>360.43</v>
      </c>
      <c r="D69" s="18">
        <v>15.2</v>
      </c>
      <c r="E69" s="18">
        <v>15.2</v>
      </c>
      <c r="F69" s="17">
        <f>C69*E69</f>
        <v>5478.5360000000001</v>
      </c>
      <c r="G69" s="17">
        <v>100</v>
      </c>
      <c r="H69" s="17">
        <f t="shared" si="13"/>
        <v>5578.5360000000001</v>
      </c>
      <c r="I69" s="23" t="s">
        <v>166</v>
      </c>
      <c r="J69" s="38" t="s">
        <v>76</v>
      </c>
    </row>
    <row r="70" spans="1:10" ht="31.5" x14ac:dyDescent="0.25">
      <c r="A70" s="19">
        <f t="shared" si="14"/>
        <v>61</v>
      </c>
      <c r="B70" s="22" t="s">
        <v>160</v>
      </c>
      <c r="C70" s="21">
        <v>360.43</v>
      </c>
      <c r="D70" s="18">
        <v>15.2</v>
      </c>
      <c r="E70" s="18">
        <v>0</v>
      </c>
      <c r="F70" s="17">
        <f>C70*E70</f>
        <v>0</v>
      </c>
      <c r="G70" s="17"/>
      <c r="H70" s="17">
        <f t="shared" si="13"/>
        <v>0</v>
      </c>
      <c r="I70" s="23" t="s">
        <v>203</v>
      </c>
      <c r="J70" s="38" t="s">
        <v>76</v>
      </c>
    </row>
    <row r="71" spans="1:10" ht="17.25" x14ac:dyDescent="0.3">
      <c r="A71" s="3">
        <f t="shared" si="14"/>
        <v>62</v>
      </c>
      <c r="B71" s="24" t="s">
        <v>80</v>
      </c>
      <c r="C71" s="21">
        <v>422.3</v>
      </c>
      <c r="D71" s="18">
        <v>15.2</v>
      </c>
      <c r="E71" s="18">
        <v>15.2</v>
      </c>
      <c r="F71" s="17">
        <f t="shared" ref="F71:F76" si="15">C71*E71</f>
        <v>6418.96</v>
      </c>
      <c r="G71" s="17">
        <v>100</v>
      </c>
      <c r="H71" s="17">
        <f t="shared" si="13"/>
        <v>6518.96</v>
      </c>
      <c r="I71" s="23" t="s">
        <v>169</v>
      </c>
      <c r="J71" s="23" t="s">
        <v>79</v>
      </c>
    </row>
    <row r="72" spans="1:10" ht="17.25" x14ac:dyDescent="0.25">
      <c r="A72" s="3">
        <f t="shared" si="14"/>
        <v>63</v>
      </c>
      <c r="B72" s="20" t="s">
        <v>81</v>
      </c>
      <c r="C72" s="21">
        <v>288.39999999999998</v>
      </c>
      <c r="D72" s="18">
        <v>15.2</v>
      </c>
      <c r="E72" s="18">
        <v>15.2</v>
      </c>
      <c r="F72" s="17">
        <f t="shared" si="15"/>
        <v>4383.6799999999994</v>
      </c>
      <c r="G72" s="17">
        <v>100</v>
      </c>
      <c r="H72" s="17">
        <f t="shared" si="13"/>
        <v>4483.6799999999994</v>
      </c>
      <c r="I72" s="23" t="s">
        <v>184</v>
      </c>
      <c r="J72" s="23" t="s">
        <v>79</v>
      </c>
    </row>
    <row r="73" spans="1:10" ht="17.25" x14ac:dyDescent="0.25">
      <c r="A73" s="3">
        <f t="shared" si="14"/>
        <v>64</v>
      </c>
      <c r="B73" s="27" t="s">
        <v>82</v>
      </c>
      <c r="C73" s="21">
        <v>341.46</v>
      </c>
      <c r="D73" s="18">
        <v>15.2</v>
      </c>
      <c r="E73" s="18">
        <v>15.2</v>
      </c>
      <c r="F73" s="17">
        <f t="shared" si="15"/>
        <v>5190.1919999999991</v>
      </c>
      <c r="G73" s="30">
        <v>100</v>
      </c>
      <c r="H73" s="17">
        <f t="shared" si="13"/>
        <v>5290.1919999999991</v>
      </c>
      <c r="I73" s="23" t="s">
        <v>186</v>
      </c>
      <c r="J73" s="23" t="s">
        <v>79</v>
      </c>
    </row>
    <row r="74" spans="1:10" ht="17.25" x14ac:dyDescent="0.25">
      <c r="A74" s="3">
        <f t="shared" si="14"/>
        <v>65</v>
      </c>
      <c r="B74" s="27" t="s">
        <v>83</v>
      </c>
      <c r="C74" s="21">
        <v>338.69</v>
      </c>
      <c r="D74" s="18">
        <v>15.2</v>
      </c>
      <c r="E74" s="18">
        <v>15.2</v>
      </c>
      <c r="F74" s="17">
        <f t="shared" si="15"/>
        <v>5148.0879999999997</v>
      </c>
      <c r="G74" s="30">
        <v>100</v>
      </c>
      <c r="H74" s="17">
        <f t="shared" si="13"/>
        <v>5248.0879999999997</v>
      </c>
      <c r="I74" s="23" t="s">
        <v>166</v>
      </c>
      <c r="J74" s="23" t="s">
        <v>79</v>
      </c>
    </row>
    <row r="75" spans="1:10" ht="17.25" x14ac:dyDescent="0.25">
      <c r="A75" s="3">
        <f t="shared" si="14"/>
        <v>66</v>
      </c>
      <c r="B75" s="20" t="s">
        <v>84</v>
      </c>
      <c r="C75" s="21">
        <v>422.3</v>
      </c>
      <c r="D75" s="18">
        <v>15.2</v>
      </c>
      <c r="E75" s="18">
        <v>15.2</v>
      </c>
      <c r="F75" s="17">
        <f t="shared" si="15"/>
        <v>6418.96</v>
      </c>
      <c r="G75" s="17">
        <v>100</v>
      </c>
      <c r="H75" s="17">
        <f t="shared" si="13"/>
        <v>6518.96</v>
      </c>
      <c r="I75" s="23" t="s">
        <v>167</v>
      </c>
      <c r="J75" s="23" t="s">
        <v>79</v>
      </c>
    </row>
    <row r="76" spans="1:10" ht="17.25" x14ac:dyDescent="0.25">
      <c r="A76" s="3">
        <f t="shared" si="14"/>
        <v>67</v>
      </c>
      <c r="B76" s="20" t="s">
        <v>85</v>
      </c>
      <c r="C76" s="21">
        <v>288.39999999999998</v>
      </c>
      <c r="D76" s="18">
        <v>15.2</v>
      </c>
      <c r="E76" s="18">
        <v>0</v>
      </c>
      <c r="F76" s="17">
        <f t="shared" si="15"/>
        <v>0</v>
      </c>
      <c r="G76" s="17"/>
      <c r="H76" s="17">
        <f t="shared" si="13"/>
        <v>0</v>
      </c>
      <c r="I76" s="23" t="s">
        <v>184</v>
      </c>
      <c r="J76" s="23" t="s">
        <v>79</v>
      </c>
    </row>
    <row r="77" spans="1:10" ht="17.25" x14ac:dyDescent="0.25">
      <c r="A77" s="19">
        <f t="shared" si="14"/>
        <v>68</v>
      </c>
      <c r="B77" s="26" t="s">
        <v>87</v>
      </c>
      <c r="C77" s="21">
        <v>422.3</v>
      </c>
      <c r="D77" s="18">
        <v>15.2</v>
      </c>
      <c r="E77" s="18">
        <v>15.2</v>
      </c>
      <c r="F77" s="17">
        <f t="shared" ref="F77:F98" si="16">C77*E77</f>
        <v>6418.96</v>
      </c>
      <c r="G77" s="17">
        <v>100</v>
      </c>
      <c r="H77" s="17">
        <f t="shared" si="13"/>
        <v>6518.96</v>
      </c>
      <c r="I77" s="23" t="s">
        <v>169</v>
      </c>
      <c r="J77" s="23" t="s">
        <v>86</v>
      </c>
    </row>
    <row r="78" spans="1:10" ht="17.25" x14ac:dyDescent="0.25">
      <c r="A78" s="19">
        <f t="shared" si="14"/>
        <v>69</v>
      </c>
      <c r="B78" s="20" t="s">
        <v>88</v>
      </c>
      <c r="C78" s="21">
        <v>288.27</v>
      </c>
      <c r="D78" s="18">
        <v>15.2</v>
      </c>
      <c r="E78" s="18">
        <v>15.2</v>
      </c>
      <c r="F78" s="17">
        <f t="shared" si="16"/>
        <v>4381.7039999999997</v>
      </c>
      <c r="G78" s="17">
        <v>100</v>
      </c>
      <c r="H78" s="17">
        <f t="shared" si="13"/>
        <v>4481.7039999999997</v>
      </c>
      <c r="I78" s="23" t="s">
        <v>187</v>
      </c>
      <c r="J78" s="23" t="s">
        <v>86</v>
      </c>
    </row>
    <row r="79" spans="1:10" ht="17.25" x14ac:dyDescent="0.25">
      <c r="A79" s="19">
        <f t="shared" si="14"/>
        <v>70</v>
      </c>
      <c r="B79" s="20" t="s">
        <v>89</v>
      </c>
      <c r="C79" s="21">
        <v>288.27</v>
      </c>
      <c r="D79" s="18">
        <v>15.2</v>
      </c>
      <c r="E79" s="18">
        <v>15.2</v>
      </c>
      <c r="F79" s="17">
        <f t="shared" si="16"/>
        <v>4381.7039999999997</v>
      </c>
      <c r="G79" s="17">
        <v>100</v>
      </c>
      <c r="H79" s="17">
        <f t="shared" si="13"/>
        <v>4481.7039999999997</v>
      </c>
      <c r="I79" s="23" t="s">
        <v>187</v>
      </c>
      <c r="J79" s="23" t="s">
        <v>86</v>
      </c>
    </row>
    <row r="80" spans="1:10" ht="17.25" x14ac:dyDescent="0.25">
      <c r="A80" s="19">
        <f t="shared" ref="A80:A130" si="17">A79+1</f>
        <v>71</v>
      </c>
      <c r="B80" s="20" t="s">
        <v>90</v>
      </c>
      <c r="C80" s="21">
        <v>288.27</v>
      </c>
      <c r="D80" s="18">
        <v>15.2</v>
      </c>
      <c r="E80" s="18">
        <v>15.2</v>
      </c>
      <c r="F80" s="17">
        <f t="shared" si="16"/>
        <v>4381.7039999999997</v>
      </c>
      <c r="G80" s="17">
        <v>100</v>
      </c>
      <c r="H80" s="17">
        <f t="shared" si="13"/>
        <v>4481.7039999999997</v>
      </c>
      <c r="I80" s="23" t="s">
        <v>187</v>
      </c>
      <c r="J80" s="23" t="s">
        <v>86</v>
      </c>
    </row>
    <row r="81" spans="1:10" ht="17.25" x14ac:dyDescent="0.25">
      <c r="A81" s="19">
        <f t="shared" si="17"/>
        <v>72</v>
      </c>
      <c r="B81" s="20" t="s">
        <v>91</v>
      </c>
      <c r="C81" s="21">
        <v>288.27</v>
      </c>
      <c r="D81" s="18">
        <v>15.2</v>
      </c>
      <c r="E81" s="18">
        <v>15.2</v>
      </c>
      <c r="F81" s="17">
        <f t="shared" si="16"/>
        <v>4381.7039999999997</v>
      </c>
      <c r="G81" s="17">
        <v>100</v>
      </c>
      <c r="H81" s="17">
        <f t="shared" si="13"/>
        <v>4481.7039999999997</v>
      </c>
      <c r="I81" s="23" t="s">
        <v>187</v>
      </c>
      <c r="J81" s="23" t="s">
        <v>86</v>
      </c>
    </row>
    <row r="82" spans="1:10" ht="17.25" x14ac:dyDescent="0.25">
      <c r="A82" s="19">
        <f t="shared" si="17"/>
        <v>73</v>
      </c>
      <c r="B82" s="20" t="s">
        <v>92</v>
      </c>
      <c r="C82" s="21">
        <v>288.27</v>
      </c>
      <c r="D82" s="18">
        <v>15.2</v>
      </c>
      <c r="E82" s="18">
        <v>15.2</v>
      </c>
      <c r="F82" s="17">
        <f t="shared" si="16"/>
        <v>4381.7039999999997</v>
      </c>
      <c r="G82" s="17">
        <v>100</v>
      </c>
      <c r="H82" s="17">
        <f t="shared" si="13"/>
        <v>4481.7039999999997</v>
      </c>
      <c r="I82" s="23" t="s">
        <v>187</v>
      </c>
      <c r="J82" s="23" t="s">
        <v>86</v>
      </c>
    </row>
    <row r="83" spans="1:10" ht="17.25" x14ac:dyDescent="0.25">
      <c r="A83" s="19">
        <f t="shared" si="17"/>
        <v>74</v>
      </c>
      <c r="B83" s="20" t="s">
        <v>93</v>
      </c>
      <c r="C83" s="21">
        <v>288.27</v>
      </c>
      <c r="D83" s="18">
        <v>15.2</v>
      </c>
      <c r="E83" s="18">
        <v>15.2</v>
      </c>
      <c r="F83" s="17">
        <f t="shared" si="16"/>
        <v>4381.7039999999997</v>
      </c>
      <c r="G83" s="17">
        <v>100</v>
      </c>
      <c r="H83" s="17">
        <f t="shared" si="13"/>
        <v>4481.7039999999997</v>
      </c>
      <c r="I83" s="23" t="s">
        <v>187</v>
      </c>
      <c r="J83" s="23" t="s">
        <v>86</v>
      </c>
    </row>
    <row r="84" spans="1:10" ht="17.25" x14ac:dyDescent="0.25">
      <c r="A84" s="19">
        <f t="shared" si="17"/>
        <v>75</v>
      </c>
      <c r="B84" s="20" t="s">
        <v>94</v>
      </c>
      <c r="C84" s="21">
        <v>288.27</v>
      </c>
      <c r="D84" s="18">
        <v>15.2</v>
      </c>
      <c r="E84" s="18">
        <v>15.2</v>
      </c>
      <c r="F84" s="17">
        <f t="shared" si="16"/>
        <v>4381.7039999999997</v>
      </c>
      <c r="G84" s="17">
        <v>100</v>
      </c>
      <c r="H84" s="17">
        <f t="shared" si="13"/>
        <v>4481.7039999999997</v>
      </c>
      <c r="I84" s="23" t="s">
        <v>187</v>
      </c>
      <c r="J84" s="23" t="s">
        <v>86</v>
      </c>
    </row>
    <row r="85" spans="1:10" ht="17.25" x14ac:dyDescent="0.25">
      <c r="A85" s="19">
        <f t="shared" si="17"/>
        <v>76</v>
      </c>
      <c r="B85" s="20" t="s">
        <v>95</v>
      </c>
      <c r="C85" s="21">
        <v>288.27</v>
      </c>
      <c r="D85" s="18">
        <v>15.2</v>
      </c>
      <c r="E85" s="18">
        <v>15.2</v>
      </c>
      <c r="F85" s="17">
        <f t="shared" si="16"/>
        <v>4381.7039999999997</v>
      </c>
      <c r="G85" s="17">
        <v>100</v>
      </c>
      <c r="H85" s="17">
        <f t="shared" si="13"/>
        <v>4481.7039999999997</v>
      </c>
      <c r="I85" s="23" t="s">
        <v>187</v>
      </c>
      <c r="J85" s="23" t="s">
        <v>86</v>
      </c>
    </row>
    <row r="86" spans="1:10" ht="17.25" x14ac:dyDescent="0.25">
      <c r="A86" s="19">
        <f t="shared" si="17"/>
        <v>77</v>
      </c>
      <c r="B86" s="20" t="s">
        <v>96</v>
      </c>
      <c r="C86" s="21">
        <v>288.27</v>
      </c>
      <c r="D86" s="18">
        <v>15.2</v>
      </c>
      <c r="E86" s="18">
        <v>15.2</v>
      </c>
      <c r="F86" s="17">
        <f t="shared" si="16"/>
        <v>4381.7039999999997</v>
      </c>
      <c r="G86" s="17">
        <v>100</v>
      </c>
      <c r="H86" s="17">
        <f t="shared" si="13"/>
        <v>4481.7039999999997</v>
      </c>
      <c r="I86" s="23" t="s">
        <v>187</v>
      </c>
      <c r="J86" s="23" t="s">
        <v>86</v>
      </c>
    </row>
    <row r="87" spans="1:10" ht="17.25" x14ac:dyDescent="0.25">
      <c r="A87" s="19">
        <f t="shared" si="17"/>
        <v>78</v>
      </c>
      <c r="B87" s="20" t="s">
        <v>97</v>
      </c>
      <c r="C87" s="21">
        <v>260.58999999999997</v>
      </c>
      <c r="D87" s="18">
        <v>15.2</v>
      </c>
      <c r="E87" s="18">
        <v>15.2</v>
      </c>
      <c r="F87" s="17">
        <f t="shared" si="16"/>
        <v>3960.9679999999994</v>
      </c>
      <c r="G87" s="17">
        <v>100</v>
      </c>
      <c r="H87" s="17">
        <f t="shared" si="13"/>
        <v>4060.9679999999994</v>
      </c>
      <c r="I87" s="23" t="s">
        <v>180</v>
      </c>
      <c r="J87" s="23" t="s">
        <v>86</v>
      </c>
    </row>
    <row r="88" spans="1:10" ht="17.25" x14ac:dyDescent="0.25">
      <c r="A88" s="19">
        <f t="shared" si="17"/>
        <v>79</v>
      </c>
      <c r="B88" s="20" t="s">
        <v>98</v>
      </c>
      <c r="C88" s="21">
        <v>146.77000000000001</v>
      </c>
      <c r="D88" s="18">
        <v>15.2</v>
      </c>
      <c r="E88" s="18">
        <v>15.2</v>
      </c>
      <c r="F88" s="17">
        <f t="shared" si="16"/>
        <v>2230.904</v>
      </c>
      <c r="G88" s="17">
        <v>100</v>
      </c>
      <c r="H88" s="17">
        <f t="shared" si="13"/>
        <v>2330.904</v>
      </c>
      <c r="I88" s="23" t="s">
        <v>180</v>
      </c>
      <c r="J88" s="23" t="s">
        <v>86</v>
      </c>
    </row>
    <row r="89" spans="1:10" ht="17.25" x14ac:dyDescent="0.25">
      <c r="A89" s="19">
        <f t="shared" si="17"/>
        <v>80</v>
      </c>
      <c r="B89" s="20" t="s">
        <v>99</v>
      </c>
      <c r="C89" s="21">
        <v>260.58999999999997</v>
      </c>
      <c r="D89" s="18">
        <v>15.2</v>
      </c>
      <c r="E89" s="18">
        <v>15.2</v>
      </c>
      <c r="F89" s="17">
        <f t="shared" si="16"/>
        <v>3960.9679999999994</v>
      </c>
      <c r="G89" s="17">
        <v>100</v>
      </c>
      <c r="H89" s="17">
        <f t="shared" si="13"/>
        <v>4060.9679999999994</v>
      </c>
      <c r="I89" s="23" t="s">
        <v>180</v>
      </c>
      <c r="J89" s="23" t="s">
        <v>86</v>
      </c>
    </row>
    <row r="90" spans="1:10" ht="17.25" x14ac:dyDescent="0.25">
      <c r="A90" s="19">
        <f t="shared" si="17"/>
        <v>81</v>
      </c>
      <c r="B90" s="20" t="s">
        <v>100</v>
      </c>
      <c r="C90" s="21">
        <v>260.58999999999997</v>
      </c>
      <c r="D90" s="18">
        <v>15.2</v>
      </c>
      <c r="E90" s="18">
        <v>15.2</v>
      </c>
      <c r="F90" s="17">
        <f t="shared" si="16"/>
        <v>3960.9679999999994</v>
      </c>
      <c r="G90" s="17">
        <v>100</v>
      </c>
      <c r="H90" s="17">
        <f t="shared" si="13"/>
        <v>4060.9679999999994</v>
      </c>
      <c r="I90" s="23" t="s">
        <v>180</v>
      </c>
      <c r="J90" s="23" t="s">
        <v>86</v>
      </c>
    </row>
    <row r="91" spans="1:10" ht="17.25" x14ac:dyDescent="0.25">
      <c r="A91" s="19">
        <f t="shared" si="17"/>
        <v>82</v>
      </c>
      <c r="B91" s="20" t="s">
        <v>101</v>
      </c>
      <c r="C91" s="21">
        <v>260.58999999999997</v>
      </c>
      <c r="D91" s="18">
        <v>15.2</v>
      </c>
      <c r="E91" s="18">
        <v>0</v>
      </c>
      <c r="F91" s="17">
        <f t="shared" si="16"/>
        <v>0</v>
      </c>
      <c r="G91" s="17"/>
      <c r="H91" s="17">
        <f t="shared" si="13"/>
        <v>0</v>
      </c>
      <c r="I91" s="23" t="s">
        <v>180</v>
      </c>
      <c r="J91" s="23" t="s">
        <v>86</v>
      </c>
    </row>
    <row r="92" spans="1:10" ht="17.25" x14ac:dyDescent="0.25">
      <c r="A92" s="19">
        <f t="shared" si="17"/>
        <v>83</v>
      </c>
      <c r="B92" s="20" t="s">
        <v>102</v>
      </c>
      <c r="C92" s="21">
        <v>260.58999999999997</v>
      </c>
      <c r="D92" s="18">
        <v>15.2</v>
      </c>
      <c r="E92" s="18">
        <v>15.2</v>
      </c>
      <c r="F92" s="17">
        <f t="shared" si="16"/>
        <v>3960.9679999999994</v>
      </c>
      <c r="G92" s="17">
        <v>100</v>
      </c>
      <c r="H92" s="17">
        <f t="shared" si="13"/>
        <v>4060.9679999999994</v>
      </c>
      <c r="I92" s="23" t="s">
        <v>180</v>
      </c>
      <c r="J92" s="23" t="s">
        <v>86</v>
      </c>
    </row>
    <row r="93" spans="1:10" ht="17.25" x14ac:dyDescent="0.25">
      <c r="A93" s="19">
        <f t="shared" si="17"/>
        <v>84</v>
      </c>
      <c r="B93" s="20" t="s">
        <v>103</v>
      </c>
      <c r="C93" s="21">
        <v>260.58999999999997</v>
      </c>
      <c r="D93" s="18">
        <v>15.2</v>
      </c>
      <c r="E93" s="18">
        <v>15.2</v>
      </c>
      <c r="F93" s="17">
        <f t="shared" si="16"/>
        <v>3960.9679999999994</v>
      </c>
      <c r="G93" s="17">
        <v>100</v>
      </c>
      <c r="H93" s="17">
        <f t="shared" si="13"/>
        <v>4060.9679999999994</v>
      </c>
      <c r="I93" s="23" t="s">
        <v>179</v>
      </c>
      <c r="J93" s="23" t="s">
        <v>86</v>
      </c>
    </row>
    <row r="94" spans="1:10" ht="17.25" x14ac:dyDescent="0.25">
      <c r="A94" s="19">
        <f t="shared" si="17"/>
        <v>85</v>
      </c>
      <c r="B94" s="20" t="s">
        <v>104</v>
      </c>
      <c r="C94" s="21">
        <v>260.58999999999997</v>
      </c>
      <c r="D94" s="18">
        <v>15.2</v>
      </c>
      <c r="E94" s="18">
        <v>15.2</v>
      </c>
      <c r="F94" s="17">
        <f t="shared" si="16"/>
        <v>3960.9679999999994</v>
      </c>
      <c r="G94" s="17">
        <v>100</v>
      </c>
      <c r="H94" s="17">
        <f t="shared" si="13"/>
        <v>4060.9679999999994</v>
      </c>
      <c r="I94" s="23" t="s">
        <v>180</v>
      </c>
      <c r="J94" s="23" t="s">
        <v>86</v>
      </c>
    </row>
    <row r="95" spans="1:10" ht="17.25" x14ac:dyDescent="0.25">
      <c r="A95" s="19">
        <f t="shared" si="17"/>
        <v>86</v>
      </c>
      <c r="B95" s="26" t="s">
        <v>105</v>
      </c>
      <c r="C95" s="21">
        <v>362.77</v>
      </c>
      <c r="D95" s="18">
        <v>15.2</v>
      </c>
      <c r="E95" s="18">
        <v>15.2</v>
      </c>
      <c r="F95" s="17">
        <f t="shared" si="16"/>
        <v>5514.1039999999994</v>
      </c>
      <c r="G95" s="17">
        <v>100</v>
      </c>
      <c r="H95" s="17">
        <f t="shared" si="13"/>
        <v>5614.1039999999994</v>
      </c>
      <c r="I95" s="23" t="s">
        <v>179</v>
      </c>
      <c r="J95" s="23" t="s">
        <v>86</v>
      </c>
    </row>
    <row r="96" spans="1:10" ht="17.25" x14ac:dyDescent="0.25">
      <c r="A96" s="19">
        <f t="shared" si="17"/>
        <v>87</v>
      </c>
      <c r="B96" s="20" t="s">
        <v>106</v>
      </c>
      <c r="C96" s="21">
        <v>262.22000000000003</v>
      </c>
      <c r="D96" s="18">
        <v>15.2</v>
      </c>
      <c r="E96" s="18">
        <v>15.2</v>
      </c>
      <c r="F96" s="17">
        <f t="shared" si="16"/>
        <v>3985.7440000000001</v>
      </c>
      <c r="G96" s="17">
        <v>100</v>
      </c>
      <c r="H96" s="17">
        <f t="shared" si="13"/>
        <v>4085.7440000000001</v>
      </c>
      <c r="I96" s="23" t="s">
        <v>188</v>
      </c>
      <c r="J96" s="23" t="s">
        <v>86</v>
      </c>
    </row>
    <row r="97" spans="1:10" ht="17.25" x14ac:dyDescent="0.25">
      <c r="A97" s="19">
        <f>A96+1</f>
        <v>88</v>
      </c>
      <c r="B97" s="20" t="s">
        <v>107</v>
      </c>
      <c r="C97" s="21">
        <v>262.22000000000003</v>
      </c>
      <c r="D97" s="18">
        <v>15.2</v>
      </c>
      <c r="E97" s="18">
        <v>15.2</v>
      </c>
      <c r="F97" s="17">
        <f t="shared" si="16"/>
        <v>3985.7440000000001</v>
      </c>
      <c r="G97" s="17">
        <v>100</v>
      </c>
      <c r="H97" s="17">
        <f t="shared" si="13"/>
        <v>4085.7440000000001</v>
      </c>
      <c r="I97" s="23" t="s">
        <v>188</v>
      </c>
      <c r="J97" s="23" t="s">
        <v>86</v>
      </c>
    </row>
    <row r="98" spans="1:10" ht="17.25" x14ac:dyDescent="0.25">
      <c r="A98" s="19">
        <f>A97+1</f>
        <v>89</v>
      </c>
      <c r="B98" s="26" t="s">
        <v>108</v>
      </c>
      <c r="C98" s="21">
        <v>262.22000000000003</v>
      </c>
      <c r="D98" s="18">
        <v>15.2</v>
      </c>
      <c r="E98" s="18">
        <v>15.2</v>
      </c>
      <c r="F98" s="17">
        <f t="shared" si="16"/>
        <v>3985.7440000000001</v>
      </c>
      <c r="G98" s="17">
        <v>100</v>
      </c>
      <c r="H98" s="17">
        <f t="shared" si="13"/>
        <v>4085.7440000000001</v>
      </c>
      <c r="I98" s="23" t="s">
        <v>182</v>
      </c>
      <c r="J98" s="23" t="s">
        <v>86</v>
      </c>
    </row>
    <row r="99" spans="1:10" ht="17.25" x14ac:dyDescent="0.3">
      <c r="A99" s="3">
        <f>A98+1</f>
        <v>90</v>
      </c>
      <c r="B99" s="25" t="s">
        <v>109</v>
      </c>
      <c r="C99" s="21">
        <v>422.3</v>
      </c>
      <c r="D99" s="18">
        <v>15.2</v>
      </c>
      <c r="E99" s="18">
        <v>15.2</v>
      </c>
      <c r="F99" s="17">
        <f t="shared" ref="F99:F121" si="18">C99*E99</f>
        <v>6418.96</v>
      </c>
      <c r="G99" s="17">
        <v>100</v>
      </c>
      <c r="H99" s="17">
        <f t="shared" si="13"/>
        <v>6518.96</v>
      </c>
      <c r="I99" s="23" t="s">
        <v>168</v>
      </c>
      <c r="J99" s="23" t="s">
        <v>189</v>
      </c>
    </row>
    <row r="100" spans="1:10" ht="17.25" x14ac:dyDescent="0.25">
      <c r="A100" s="19">
        <f>A99+1</f>
        <v>91</v>
      </c>
      <c r="B100" s="20" t="s">
        <v>110</v>
      </c>
      <c r="C100" s="21">
        <v>428.55</v>
      </c>
      <c r="D100" s="18">
        <v>15.2</v>
      </c>
      <c r="E100" s="18">
        <v>15.2</v>
      </c>
      <c r="F100" s="17">
        <f t="shared" si="18"/>
        <v>6513.96</v>
      </c>
      <c r="G100" s="17">
        <v>100</v>
      </c>
      <c r="H100" s="17">
        <f t="shared" si="13"/>
        <v>6613.96</v>
      </c>
      <c r="I100" s="23" t="s">
        <v>175</v>
      </c>
      <c r="J100" s="23" t="s">
        <v>189</v>
      </c>
    </row>
    <row r="101" spans="1:10" ht="17.25" x14ac:dyDescent="0.25">
      <c r="A101" s="19">
        <f t="shared" si="17"/>
        <v>92</v>
      </c>
      <c r="B101" s="20" t="s">
        <v>111</v>
      </c>
      <c r="C101" s="21">
        <v>309</v>
      </c>
      <c r="D101" s="18">
        <v>15.2</v>
      </c>
      <c r="E101" s="18">
        <v>15.2</v>
      </c>
      <c r="F101" s="17">
        <f t="shared" si="18"/>
        <v>4696.8</v>
      </c>
      <c r="G101" s="17">
        <v>100</v>
      </c>
      <c r="H101" s="17">
        <f t="shared" si="13"/>
        <v>4796.8</v>
      </c>
      <c r="I101" s="23" t="s">
        <v>181</v>
      </c>
      <c r="J101" s="23" t="s">
        <v>189</v>
      </c>
    </row>
    <row r="102" spans="1:10" ht="17.25" x14ac:dyDescent="0.25">
      <c r="A102" s="19">
        <f t="shared" si="17"/>
        <v>93</v>
      </c>
      <c r="B102" s="20" t="s">
        <v>112</v>
      </c>
      <c r="C102" s="21">
        <v>340.19</v>
      </c>
      <c r="D102" s="18">
        <v>15.2</v>
      </c>
      <c r="E102" s="18">
        <v>15.2</v>
      </c>
      <c r="F102" s="17">
        <f t="shared" si="18"/>
        <v>5170.8879999999999</v>
      </c>
      <c r="G102" s="17">
        <v>100</v>
      </c>
      <c r="H102" s="17">
        <f t="shared" si="13"/>
        <v>5270.8879999999999</v>
      </c>
      <c r="I102" s="23" t="s">
        <v>185</v>
      </c>
      <c r="J102" s="23" t="s">
        <v>189</v>
      </c>
    </row>
    <row r="103" spans="1:10" ht="17.25" x14ac:dyDescent="0.25">
      <c r="A103" s="19">
        <f t="shared" si="17"/>
        <v>94</v>
      </c>
      <c r="B103" s="20" t="s">
        <v>113</v>
      </c>
      <c r="C103" s="21">
        <v>309</v>
      </c>
      <c r="D103" s="18">
        <v>15.2</v>
      </c>
      <c r="E103" s="18">
        <v>15.2</v>
      </c>
      <c r="F103" s="17">
        <f t="shared" si="18"/>
        <v>4696.8</v>
      </c>
      <c r="G103" s="17">
        <v>100</v>
      </c>
      <c r="H103" s="17">
        <f t="shared" si="13"/>
        <v>4796.8</v>
      </c>
      <c r="I103" s="23" t="s">
        <v>190</v>
      </c>
      <c r="J103" s="23" t="s">
        <v>189</v>
      </c>
    </row>
    <row r="104" spans="1:10" ht="17.25" x14ac:dyDescent="0.25">
      <c r="A104" s="19">
        <f t="shared" si="17"/>
        <v>95</v>
      </c>
      <c r="B104" s="20" t="s">
        <v>114</v>
      </c>
      <c r="C104" s="21">
        <v>309</v>
      </c>
      <c r="D104" s="18">
        <v>15.2</v>
      </c>
      <c r="E104" s="18">
        <v>15.2</v>
      </c>
      <c r="F104" s="17">
        <f t="shared" si="18"/>
        <v>4696.8</v>
      </c>
      <c r="G104" s="17">
        <v>100</v>
      </c>
      <c r="H104" s="17">
        <f t="shared" si="13"/>
        <v>4796.8</v>
      </c>
      <c r="I104" s="23" t="s">
        <v>190</v>
      </c>
      <c r="J104" s="23" t="s">
        <v>189</v>
      </c>
    </row>
    <row r="105" spans="1:10" ht="17.25" x14ac:dyDescent="0.25">
      <c r="A105" s="19">
        <f t="shared" si="17"/>
        <v>96</v>
      </c>
      <c r="B105" s="20" t="s">
        <v>115</v>
      </c>
      <c r="C105" s="21">
        <v>309</v>
      </c>
      <c r="D105" s="18">
        <v>15.2</v>
      </c>
      <c r="E105" s="18">
        <v>15.2</v>
      </c>
      <c r="F105" s="17">
        <f t="shared" si="18"/>
        <v>4696.8</v>
      </c>
      <c r="G105" s="17">
        <v>100</v>
      </c>
      <c r="H105" s="17">
        <f t="shared" si="13"/>
        <v>4796.8</v>
      </c>
      <c r="I105" s="23" t="s">
        <v>190</v>
      </c>
      <c r="J105" s="23" t="s">
        <v>189</v>
      </c>
    </row>
    <row r="106" spans="1:10" ht="17.25" x14ac:dyDescent="0.25">
      <c r="A106" s="19">
        <f t="shared" si="17"/>
        <v>97</v>
      </c>
      <c r="B106" s="20" t="s">
        <v>116</v>
      </c>
      <c r="C106" s="21">
        <v>309</v>
      </c>
      <c r="D106" s="18">
        <v>15.2</v>
      </c>
      <c r="E106" s="18">
        <v>15.2</v>
      </c>
      <c r="F106" s="17">
        <f t="shared" si="18"/>
        <v>4696.8</v>
      </c>
      <c r="G106" s="17">
        <v>100</v>
      </c>
      <c r="H106" s="17">
        <f t="shared" si="13"/>
        <v>4796.8</v>
      </c>
      <c r="I106" s="23" t="s">
        <v>190</v>
      </c>
      <c r="J106" s="23" t="s">
        <v>189</v>
      </c>
    </row>
    <row r="107" spans="1:10" ht="17.25" x14ac:dyDescent="0.25">
      <c r="A107" s="19">
        <f t="shared" si="17"/>
        <v>98</v>
      </c>
      <c r="B107" s="20" t="s">
        <v>117</v>
      </c>
      <c r="C107" s="21">
        <v>309</v>
      </c>
      <c r="D107" s="19">
        <v>15.2</v>
      </c>
      <c r="E107" s="18">
        <v>15.2</v>
      </c>
      <c r="F107" s="17">
        <f t="shared" si="18"/>
        <v>4696.8</v>
      </c>
      <c r="G107" s="17">
        <v>100</v>
      </c>
      <c r="H107" s="17">
        <f t="shared" si="13"/>
        <v>4796.8</v>
      </c>
      <c r="I107" s="23" t="s">
        <v>190</v>
      </c>
      <c r="J107" s="23" t="s">
        <v>189</v>
      </c>
    </row>
    <row r="108" spans="1:10" ht="17.25" x14ac:dyDescent="0.25">
      <c r="A108" s="19">
        <f t="shared" si="17"/>
        <v>99</v>
      </c>
      <c r="B108" s="20" t="s">
        <v>118</v>
      </c>
      <c r="C108" s="21">
        <v>309</v>
      </c>
      <c r="D108" s="18">
        <v>15.2</v>
      </c>
      <c r="E108" s="18">
        <v>0</v>
      </c>
      <c r="F108" s="17">
        <f t="shared" si="18"/>
        <v>0</v>
      </c>
      <c r="G108" s="17">
        <v>0</v>
      </c>
      <c r="H108" s="17">
        <f t="shared" si="13"/>
        <v>0</v>
      </c>
      <c r="I108" s="23" t="s">
        <v>190</v>
      </c>
      <c r="J108" s="23" t="s">
        <v>189</v>
      </c>
    </row>
    <row r="109" spans="1:10" ht="17.25" x14ac:dyDescent="0.25">
      <c r="A109" s="19">
        <f t="shared" si="17"/>
        <v>100</v>
      </c>
      <c r="B109" s="20" t="s">
        <v>119</v>
      </c>
      <c r="C109" s="21">
        <v>288.39999999999998</v>
      </c>
      <c r="D109" s="18">
        <v>15.2</v>
      </c>
      <c r="E109" s="18">
        <v>15.2</v>
      </c>
      <c r="F109" s="17">
        <f t="shared" si="18"/>
        <v>4383.6799999999994</v>
      </c>
      <c r="G109" s="17">
        <v>100</v>
      </c>
      <c r="H109" s="17">
        <f t="shared" si="13"/>
        <v>4483.6799999999994</v>
      </c>
      <c r="I109" s="23" t="s">
        <v>190</v>
      </c>
      <c r="J109" s="23" t="s">
        <v>189</v>
      </c>
    </row>
    <row r="110" spans="1:10" ht="17.25" x14ac:dyDescent="0.25">
      <c r="A110" s="19">
        <f t="shared" si="17"/>
        <v>101</v>
      </c>
      <c r="B110" s="20" t="s">
        <v>120</v>
      </c>
      <c r="C110" s="21">
        <v>288.39999999999998</v>
      </c>
      <c r="D110" s="18">
        <v>15.2</v>
      </c>
      <c r="E110" s="18">
        <v>15.2</v>
      </c>
      <c r="F110" s="17">
        <f t="shared" si="18"/>
        <v>4383.6799999999994</v>
      </c>
      <c r="G110" s="17">
        <v>100</v>
      </c>
      <c r="H110" s="17">
        <f t="shared" si="13"/>
        <v>4483.6799999999994</v>
      </c>
      <c r="I110" s="23" t="s">
        <v>191</v>
      </c>
      <c r="J110" s="23" t="s">
        <v>189</v>
      </c>
    </row>
    <row r="111" spans="1:10" ht="17.25" x14ac:dyDescent="0.25">
      <c r="A111" s="19">
        <f t="shared" si="17"/>
        <v>102</v>
      </c>
      <c r="B111" s="20" t="s">
        <v>121</v>
      </c>
      <c r="C111" s="21">
        <v>288.39999999999998</v>
      </c>
      <c r="D111" s="18">
        <v>15.2</v>
      </c>
      <c r="E111" s="18">
        <v>15.2</v>
      </c>
      <c r="F111" s="17">
        <f t="shared" si="18"/>
        <v>4383.6799999999994</v>
      </c>
      <c r="G111" s="17">
        <v>100</v>
      </c>
      <c r="H111" s="17">
        <f t="shared" si="13"/>
        <v>4483.6799999999994</v>
      </c>
      <c r="I111" s="23" t="s">
        <v>191</v>
      </c>
      <c r="J111" s="23" t="s">
        <v>189</v>
      </c>
    </row>
    <row r="112" spans="1:10" ht="17.25" x14ac:dyDescent="0.25">
      <c r="A112" s="19">
        <f t="shared" si="17"/>
        <v>103</v>
      </c>
      <c r="B112" s="20" t="s">
        <v>122</v>
      </c>
      <c r="C112" s="21">
        <v>288.39999999999998</v>
      </c>
      <c r="D112" s="18">
        <v>15.2</v>
      </c>
      <c r="E112" s="18">
        <v>15.2</v>
      </c>
      <c r="F112" s="17">
        <f t="shared" si="18"/>
        <v>4383.6799999999994</v>
      </c>
      <c r="G112" s="17">
        <v>100</v>
      </c>
      <c r="H112" s="17">
        <f t="shared" si="13"/>
        <v>4483.6799999999994</v>
      </c>
      <c r="I112" s="23" t="s">
        <v>191</v>
      </c>
      <c r="J112" s="23" t="s">
        <v>189</v>
      </c>
    </row>
    <row r="113" spans="1:10" ht="17.25" x14ac:dyDescent="0.25">
      <c r="A113" s="19">
        <f t="shared" si="17"/>
        <v>104</v>
      </c>
      <c r="B113" s="20" t="s">
        <v>123</v>
      </c>
      <c r="C113" s="21">
        <v>288.39999999999998</v>
      </c>
      <c r="D113" s="18">
        <v>15.2</v>
      </c>
      <c r="E113" s="18">
        <v>15.2</v>
      </c>
      <c r="F113" s="17">
        <f t="shared" si="18"/>
        <v>4383.6799999999994</v>
      </c>
      <c r="G113" s="17">
        <v>100</v>
      </c>
      <c r="H113" s="17">
        <f t="shared" si="13"/>
        <v>4483.6799999999994</v>
      </c>
      <c r="I113" s="23" t="s">
        <v>191</v>
      </c>
      <c r="J113" s="23" t="s">
        <v>189</v>
      </c>
    </row>
    <row r="114" spans="1:10" ht="17.25" x14ac:dyDescent="0.25">
      <c r="A114" s="19">
        <f t="shared" si="17"/>
        <v>105</v>
      </c>
      <c r="B114" s="20" t="s">
        <v>124</v>
      </c>
      <c r="C114" s="21">
        <v>288.39999999999998</v>
      </c>
      <c r="D114" s="19">
        <v>15.2</v>
      </c>
      <c r="E114" s="18">
        <v>15.2</v>
      </c>
      <c r="F114" s="17">
        <f t="shared" si="18"/>
        <v>4383.6799999999994</v>
      </c>
      <c r="G114" s="17">
        <v>100</v>
      </c>
      <c r="H114" s="17">
        <f t="shared" si="13"/>
        <v>4483.6799999999994</v>
      </c>
      <c r="I114" s="23" t="s">
        <v>191</v>
      </c>
      <c r="J114" s="23" t="s">
        <v>189</v>
      </c>
    </row>
    <row r="115" spans="1:10" ht="17.25" x14ac:dyDescent="0.25">
      <c r="A115" s="19">
        <f t="shared" si="17"/>
        <v>106</v>
      </c>
      <c r="B115" s="20" t="s">
        <v>125</v>
      </c>
      <c r="C115" s="21">
        <v>263.44</v>
      </c>
      <c r="D115" s="18">
        <v>15.2</v>
      </c>
      <c r="E115" s="18">
        <v>15.2</v>
      </c>
      <c r="F115" s="17">
        <f t="shared" si="18"/>
        <v>4004.2879999999996</v>
      </c>
      <c r="G115" s="17">
        <v>100</v>
      </c>
      <c r="H115" s="17">
        <f t="shared" si="13"/>
        <v>4104.2879999999996</v>
      </c>
      <c r="I115" s="23" t="s">
        <v>180</v>
      </c>
      <c r="J115" s="23" t="s">
        <v>189</v>
      </c>
    </row>
    <row r="116" spans="1:10" ht="17.25" x14ac:dyDescent="0.25">
      <c r="A116" s="19">
        <f t="shared" si="17"/>
        <v>107</v>
      </c>
      <c r="B116" s="20" t="s">
        <v>126</v>
      </c>
      <c r="C116" s="21">
        <v>288.39999999999998</v>
      </c>
      <c r="D116" s="18">
        <v>15.2</v>
      </c>
      <c r="E116" s="18">
        <v>15.2</v>
      </c>
      <c r="F116" s="17">
        <f t="shared" si="18"/>
        <v>4383.6799999999994</v>
      </c>
      <c r="G116" s="17">
        <v>100</v>
      </c>
      <c r="H116" s="17">
        <f t="shared" si="13"/>
        <v>4483.6799999999994</v>
      </c>
      <c r="I116" s="23" t="s">
        <v>192</v>
      </c>
      <c r="J116" s="23" t="s">
        <v>189</v>
      </c>
    </row>
    <row r="117" spans="1:10" ht="17.25" x14ac:dyDescent="0.25">
      <c r="A117" s="19">
        <f t="shared" si="17"/>
        <v>108</v>
      </c>
      <c r="B117" s="20" t="s">
        <v>127</v>
      </c>
      <c r="C117" s="21">
        <v>288.39999999999998</v>
      </c>
      <c r="D117" s="18">
        <v>15.2</v>
      </c>
      <c r="E117" s="18">
        <v>15.2</v>
      </c>
      <c r="F117" s="17">
        <f t="shared" si="18"/>
        <v>4383.6799999999994</v>
      </c>
      <c r="G117" s="17">
        <v>100</v>
      </c>
      <c r="H117" s="17">
        <f t="shared" si="13"/>
        <v>4483.6799999999994</v>
      </c>
      <c r="I117" s="23" t="s">
        <v>182</v>
      </c>
      <c r="J117" s="23" t="s">
        <v>189</v>
      </c>
    </row>
    <row r="118" spans="1:10" ht="17.25" x14ac:dyDescent="0.25">
      <c r="A118" s="19">
        <f t="shared" si="17"/>
        <v>109</v>
      </c>
      <c r="B118" s="26" t="s">
        <v>128</v>
      </c>
      <c r="C118" s="21">
        <v>288.39999999999998</v>
      </c>
      <c r="D118" s="18">
        <v>15.2</v>
      </c>
      <c r="E118" s="18">
        <v>15.2</v>
      </c>
      <c r="F118" s="17">
        <f t="shared" si="18"/>
        <v>4383.6799999999994</v>
      </c>
      <c r="G118" s="17">
        <v>100</v>
      </c>
      <c r="H118" s="17">
        <f t="shared" si="13"/>
        <v>4483.6799999999994</v>
      </c>
      <c r="I118" s="23" t="s">
        <v>182</v>
      </c>
      <c r="J118" s="23" t="s">
        <v>189</v>
      </c>
    </row>
    <row r="119" spans="1:10" ht="17.25" x14ac:dyDescent="0.25">
      <c r="A119" s="19">
        <f t="shared" si="17"/>
        <v>110</v>
      </c>
      <c r="B119" s="20" t="s">
        <v>129</v>
      </c>
      <c r="C119" s="21">
        <v>288.39999999999998</v>
      </c>
      <c r="D119" s="18">
        <v>15.2</v>
      </c>
      <c r="E119" s="18">
        <v>15.2</v>
      </c>
      <c r="F119" s="17">
        <f t="shared" si="18"/>
        <v>4383.6799999999994</v>
      </c>
      <c r="G119" s="17">
        <v>100</v>
      </c>
      <c r="H119" s="17">
        <f t="shared" si="13"/>
        <v>4483.6799999999994</v>
      </c>
      <c r="I119" s="23" t="s">
        <v>184</v>
      </c>
      <c r="J119" s="23" t="s">
        <v>189</v>
      </c>
    </row>
    <row r="120" spans="1:10" ht="17.25" x14ac:dyDescent="0.25">
      <c r="A120" s="19">
        <f t="shared" si="17"/>
        <v>111</v>
      </c>
      <c r="B120" s="20" t="s">
        <v>130</v>
      </c>
      <c r="C120" s="21">
        <v>288.39999999999998</v>
      </c>
      <c r="D120" s="18">
        <v>15.2</v>
      </c>
      <c r="E120" s="18">
        <v>15.2</v>
      </c>
      <c r="F120" s="17">
        <f t="shared" si="18"/>
        <v>4383.6799999999994</v>
      </c>
      <c r="G120" s="17">
        <v>100</v>
      </c>
      <c r="H120" s="17">
        <f t="shared" si="13"/>
        <v>4483.6799999999994</v>
      </c>
      <c r="I120" s="23" t="s">
        <v>184</v>
      </c>
      <c r="J120" s="23" t="s">
        <v>189</v>
      </c>
    </row>
    <row r="121" spans="1:10" ht="17.25" x14ac:dyDescent="0.25">
      <c r="A121" s="19">
        <f t="shared" si="17"/>
        <v>112</v>
      </c>
      <c r="B121" s="20" t="s">
        <v>131</v>
      </c>
      <c r="C121" s="21">
        <v>269.94</v>
      </c>
      <c r="D121" s="18">
        <v>15.2</v>
      </c>
      <c r="E121" s="18">
        <v>0</v>
      </c>
      <c r="F121" s="17">
        <f t="shared" si="18"/>
        <v>0</v>
      </c>
      <c r="G121" s="17"/>
      <c r="H121" s="17">
        <f t="shared" si="13"/>
        <v>0</v>
      </c>
      <c r="I121" s="23" t="s">
        <v>193</v>
      </c>
      <c r="J121" s="23" t="s">
        <v>189</v>
      </c>
    </row>
    <row r="122" spans="1:10" ht="31.5" x14ac:dyDescent="0.25">
      <c r="A122" s="19">
        <f>A121+1</f>
        <v>113</v>
      </c>
      <c r="B122" s="20" t="s">
        <v>132</v>
      </c>
      <c r="C122" s="21">
        <v>422.3</v>
      </c>
      <c r="D122" s="18">
        <v>15.2</v>
      </c>
      <c r="E122" s="18">
        <v>15.2</v>
      </c>
      <c r="F122" s="17">
        <f t="shared" ref="F122:F131" si="19">C122*E122</f>
        <v>6418.96</v>
      </c>
      <c r="G122" s="17">
        <v>100</v>
      </c>
      <c r="H122" s="17">
        <f t="shared" ref="H122:H141" si="20">SUM(F122+G122)</f>
        <v>6518.96</v>
      </c>
      <c r="I122" s="23" t="s">
        <v>168</v>
      </c>
      <c r="J122" s="38" t="s">
        <v>194</v>
      </c>
    </row>
    <row r="123" spans="1:10" ht="31.5" x14ac:dyDescent="0.25">
      <c r="A123" s="19">
        <f t="shared" si="17"/>
        <v>114</v>
      </c>
      <c r="B123" s="20" t="s">
        <v>133</v>
      </c>
      <c r="C123" s="21">
        <v>340.19</v>
      </c>
      <c r="D123" s="18">
        <v>15.2</v>
      </c>
      <c r="E123" s="18">
        <v>15.2</v>
      </c>
      <c r="F123" s="17">
        <f t="shared" si="19"/>
        <v>5170.8879999999999</v>
      </c>
      <c r="G123" s="17">
        <v>100</v>
      </c>
      <c r="H123" s="17">
        <f t="shared" si="20"/>
        <v>5270.8879999999999</v>
      </c>
      <c r="I123" s="23" t="s">
        <v>166</v>
      </c>
      <c r="J123" s="38" t="s">
        <v>194</v>
      </c>
    </row>
    <row r="124" spans="1:10" ht="31.5" x14ac:dyDescent="0.25">
      <c r="A124" s="19">
        <f t="shared" si="17"/>
        <v>115</v>
      </c>
      <c r="B124" s="26" t="s">
        <v>134</v>
      </c>
      <c r="C124" s="21">
        <v>269.8</v>
      </c>
      <c r="D124" s="18">
        <v>15.2</v>
      </c>
      <c r="E124" s="18">
        <v>15.2</v>
      </c>
      <c r="F124" s="17">
        <f t="shared" si="19"/>
        <v>4100.96</v>
      </c>
      <c r="G124" s="17">
        <v>100</v>
      </c>
      <c r="H124" s="17">
        <f t="shared" si="20"/>
        <v>4200.96</v>
      </c>
      <c r="I124" s="23" t="s">
        <v>195</v>
      </c>
      <c r="J124" s="38" t="s">
        <v>194</v>
      </c>
    </row>
    <row r="125" spans="1:10" ht="31.5" x14ac:dyDescent="0.25">
      <c r="A125" s="19">
        <f t="shared" si="17"/>
        <v>116</v>
      </c>
      <c r="B125" s="20" t="s">
        <v>135</v>
      </c>
      <c r="C125" s="21">
        <v>358.99</v>
      </c>
      <c r="D125" s="18">
        <v>15.2</v>
      </c>
      <c r="E125" s="18">
        <v>15.2</v>
      </c>
      <c r="F125" s="17">
        <f t="shared" si="19"/>
        <v>5456.6480000000001</v>
      </c>
      <c r="G125" s="17">
        <v>100</v>
      </c>
      <c r="H125" s="17">
        <f t="shared" si="20"/>
        <v>5556.6480000000001</v>
      </c>
      <c r="I125" s="23" t="s">
        <v>195</v>
      </c>
      <c r="J125" s="38" t="s">
        <v>194</v>
      </c>
    </row>
    <row r="126" spans="1:10" ht="31.5" x14ac:dyDescent="0.25">
      <c r="A126" s="19">
        <f t="shared" si="17"/>
        <v>117</v>
      </c>
      <c r="B126" s="20" t="s">
        <v>136</v>
      </c>
      <c r="C126" s="21">
        <v>358.99</v>
      </c>
      <c r="D126" s="18">
        <v>15.2</v>
      </c>
      <c r="E126" s="18">
        <v>15.2</v>
      </c>
      <c r="F126" s="17">
        <f t="shared" si="19"/>
        <v>5456.6480000000001</v>
      </c>
      <c r="G126" s="17">
        <v>100</v>
      </c>
      <c r="H126" s="17">
        <f t="shared" si="20"/>
        <v>5556.6480000000001</v>
      </c>
      <c r="I126" s="23" t="s">
        <v>195</v>
      </c>
      <c r="J126" s="38" t="s">
        <v>194</v>
      </c>
    </row>
    <row r="127" spans="1:10" ht="31.5" x14ac:dyDescent="0.25">
      <c r="A127" s="19">
        <f t="shared" si="17"/>
        <v>118</v>
      </c>
      <c r="B127" s="26" t="s">
        <v>137</v>
      </c>
      <c r="C127" s="21">
        <v>358.99</v>
      </c>
      <c r="D127" s="31">
        <v>15.2</v>
      </c>
      <c r="E127" s="18">
        <v>15.2</v>
      </c>
      <c r="F127" s="17">
        <f t="shared" si="19"/>
        <v>5456.6480000000001</v>
      </c>
      <c r="G127" s="17">
        <v>100</v>
      </c>
      <c r="H127" s="17">
        <f t="shared" si="20"/>
        <v>5556.6480000000001</v>
      </c>
      <c r="I127" s="23" t="s">
        <v>196</v>
      </c>
      <c r="J127" s="38" t="s">
        <v>194</v>
      </c>
    </row>
    <row r="128" spans="1:10" ht="31.5" x14ac:dyDescent="0.25">
      <c r="A128" s="19">
        <f t="shared" si="17"/>
        <v>119</v>
      </c>
      <c r="B128" s="26" t="s">
        <v>138</v>
      </c>
      <c r="C128" s="21">
        <v>323.43</v>
      </c>
      <c r="D128" s="31">
        <v>15.2</v>
      </c>
      <c r="E128" s="18">
        <v>15.2</v>
      </c>
      <c r="F128" s="17">
        <f t="shared" si="19"/>
        <v>4916.1359999999995</v>
      </c>
      <c r="G128" s="17">
        <v>100</v>
      </c>
      <c r="H128" s="17">
        <f t="shared" si="20"/>
        <v>5016.1359999999995</v>
      </c>
      <c r="I128" s="23" t="s">
        <v>195</v>
      </c>
      <c r="J128" s="38" t="s">
        <v>194</v>
      </c>
    </row>
    <row r="129" spans="1:10" ht="31.5" x14ac:dyDescent="0.25">
      <c r="A129" s="19">
        <f t="shared" si="17"/>
        <v>120</v>
      </c>
      <c r="B129" s="20" t="s">
        <v>139</v>
      </c>
      <c r="C129" s="21">
        <v>280.63</v>
      </c>
      <c r="D129" s="18">
        <v>15.2</v>
      </c>
      <c r="E129" s="18">
        <v>15.2</v>
      </c>
      <c r="F129" s="17">
        <f t="shared" si="19"/>
        <v>4265.576</v>
      </c>
      <c r="G129" s="17">
        <v>100</v>
      </c>
      <c r="H129" s="17">
        <f t="shared" si="20"/>
        <v>4365.576</v>
      </c>
      <c r="I129" s="23" t="s">
        <v>184</v>
      </c>
      <c r="J129" s="38" t="s">
        <v>194</v>
      </c>
    </row>
    <row r="130" spans="1:10" ht="31.5" x14ac:dyDescent="0.25">
      <c r="A130" s="19">
        <f t="shared" si="17"/>
        <v>121</v>
      </c>
      <c r="B130" s="26" t="s">
        <v>140</v>
      </c>
      <c r="C130" s="21">
        <v>280.63</v>
      </c>
      <c r="D130" s="18">
        <v>15.2</v>
      </c>
      <c r="E130" s="18">
        <v>15.2</v>
      </c>
      <c r="F130" s="17">
        <f t="shared" si="19"/>
        <v>4265.576</v>
      </c>
      <c r="G130" s="30">
        <v>100</v>
      </c>
      <c r="H130" s="17">
        <f t="shared" si="20"/>
        <v>4365.576</v>
      </c>
      <c r="I130" s="23" t="s">
        <v>184</v>
      </c>
      <c r="J130" s="38" t="s">
        <v>194</v>
      </c>
    </row>
    <row r="131" spans="1:10" ht="31.5" x14ac:dyDescent="0.25">
      <c r="A131" s="19">
        <f t="shared" ref="A131:A141" si="21">A130+1</f>
        <v>122</v>
      </c>
      <c r="B131" s="26" t="s">
        <v>141</v>
      </c>
      <c r="C131" s="21">
        <v>323.5</v>
      </c>
      <c r="D131" s="18">
        <v>15.2</v>
      </c>
      <c r="E131" s="18">
        <v>15.2</v>
      </c>
      <c r="F131" s="17">
        <f t="shared" si="19"/>
        <v>4917.2</v>
      </c>
      <c r="G131" s="30">
        <v>100</v>
      </c>
      <c r="H131" s="17">
        <f t="shared" si="20"/>
        <v>5017.2</v>
      </c>
      <c r="I131" s="23" t="s">
        <v>197</v>
      </c>
      <c r="J131" s="38" t="s">
        <v>194</v>
      </c>
    </row>
    <row r="132" spans="1:10" ht="17.25" x14ac:dyDescent="0.25">
      <c r="A132" s="19">
        <f t="shared" si="21"/>
        <v>123</v>
      </c>
      <c r="B132" s="27" t="s">
        <v>143</v>
      </c>
      <c r="C132" s="21">
        <v>428.48</v>
      </c>
      <c r="D132" s="19">
        <v>15.2</v>
      </c>
      <c r="E132" s="18">
        <v>15.2</v>
      </c>
      <c r="F132" s="17">
        <f t="shared" ref="F132:F141" si="22">C132*E132</f>
        <v>6512.8959999999997</v>
      </c>
      <c r="G132" s="17">
        <v>100</v>
      </c>
      <c r="H132" s="17">
        <f t="shared" si="20"/>
        <v>6612.8959999999997</v>
      </c>
      <c r="I132" s="23" t="s">
        <v>169</v>
      </c>
      <c r="J132" s="23" t="s">
        <v>142</v>
      </c>
    </row>
    <row r="133" spans="1:10" ht="17.25" x14ac:dyDescent="0.25">
      <c r="A133" s="19">
        <f t="shared" si="21"/>
        <v>124</v>
      </c>
      <c r="B133" s="20" t="s">
        <v>144</v>
      </c>
      <c r="C133" s="21">
        <v>422.3</v>
      </c>
      <c r="D133" s="18">
        <v>15.2</v>
      </c>
      <c r="E133" s="18">
        <v>15.2</v>
      </c>
      <c r="F133" s="17">
        <f t="shared" si="22"/>
        <v>6418.96</v>
      </c>
      <c r="G133" s="17">
        <v>100</v>
      </c>
      <c r="H133" s="17">
        <f t="shared" si="20"/>
        <v>6518.96</v>
      </c>
      <c r="I133" s="23" t="s">
        <v>168</v>
      </c>
      <c r="J133" s="38" t="s">
        <v>198</v>
      </c>
    </row>
    <row r="134" spans="1:10" ht="17.25" x14ac:dyDescent="0.25">
      <c r="A134" s="19">
        <f t="shared" si="21"/>
        <v>125</v>
      </c>
      <c r="B134" s="20" t="s">
        <v>145</v>
      </c>
      <c r="C134" s="21">
        <v>428.48</v>
      </c>
      <c r="D134" s="18">
        <v>15.2</v>
      </c>
      <c r="E134" s="18">
        <v>15.2</v>
      </c>
      <c r="F134" s="17">
        <f t="shared" si="22"/>
        <v>6512.8959999999997</v>
      </c>
      <c r="G134" s="17">
        <v>100</v>
      </c>
      <c r="H134" s="17">
        <f t="shared" si="20"/>
        <v>6612.8959999999997</v>
      </c>
      <c r="I134" s="39" t="s">
        <v>166</v>
      </c>
      <c r="J134" s="38" t="s">
        <v>26</v>
      </c>
    </row>
    <row r="135" spans="1:10" ht="31.5" x14ac:dyDescent="0.25">
      <c r="A135" s="19">
        <f t="shared" si="21"/>
        <v>126</v>
      </c>
      <c r="B135" s="20" t="s">
        <v>146</v>
      </c>
      <c r="C135" s="21">
        <v>428.55</v>
      </c>
      <c r="D135" s="18">
        <v>15.2</v>
      </c>
      <c r="E135" s="18">
        <v>15.2</v>
      </c>
      <c r="F135" s="17">
        <f t="shared" si="22"/>
        <v>6513.96</v>
      </c>
      <c r="G135" s="29">
        <v>100</v>
      </c>
      <c r="H135" s="17">
        <f t="shared" si="20"/>
        <v>6613.96</v>
      </c>
      <c r="I135" s="23" t="s">
        <v>169</v>
      </c>
      <c r="J135" s="38" t="s">
        <v>199</v>
      </c>
    </row>
    <row r="136" spans="1:10" ht="17.25" x14ac:dyDescent="0.25">
      <c r="A136" s="19">
        <f t="shared" si="21"/>
        <v>127</v>
      </c>
      <c r="B136" s="20" t="s">
        <v>148</v>
      </c>
      <c r="C136" s="21">
        <v>411.21</v>
      </c>
      <c r="D136" s="18">
        <v>15.2</v>
      </c>
      <c r="E136" s="18">
        <v>15.2</v>
      </c>
      <c r="F136" s="17">
        <f t="shared" si="22"/>
        <v>6250.3919999999998</v>
      </c>
      <c r="G136" s="17">
        <v>100</v>
      </c>
      <c r="H136" s="17">
        <f t="shared" si="20"/>
        <v>6350.3919999999998</v>
      </c>
      <c r="I136" s="23" t="s">
        <v>166</v>
      </c>
      <c r="J136" s="23" t="s">
        <v>147</v>
      </c>
    </row>
    <row r="137" spans="1:10" ht="17.25" x14ac:dyDescent="0.25">
      <c r="A137" s="19">
        <f t="shared" si="21"/>
        <v>128</v>
      </c>
      <c r="B137" s="20" t="s">
        <v>149</v>
      </c>
      <c r="C137" s="21">
        <v>281.89999999999998</v>
      </c>
      <c r="D137" s="18">
        <v>15.2</v>
      </c>
      <c r="E137" s="18">
        <v>15.2</v>
      </c>
      <c r="F137" s="17">
        <f t="shared" si="22"/>
        <v>4284.8799999999992</v>
      </c>
      <c r="G137" s="17">
        <v>100</v>
      </c>
      <c r="H137" s="17">
        <f t="shared" si="20"/>
        <v>4384.8799999999992</v>
      </c>
      <c r="I137" s="23" t="s">
        <v>187</v>
      </c>
      <c r="J137" s="23" t="s">
        <v>189</v>
      </c>
    </row>
    <row r="138" spans="1:10" ht="17.25" x14ac:dyDescent="0.25">
      <c r="A138" s="19">
        <f t="shared" si="21"/>
        <v>129</v>
      </c>
      <c r="B138" s="26" t="s">
        <v>150</v>
      </c>
      <c r="C138" s="21">
        <v>213.66</v>
      </c>
      <c r="D138" s="18">
        <v>15.2</v>
      </c>
      <c r="E138" s="18">
        <v>15.2</v>
      </c>
      <c r="F138" s="17">
        <f t="shared" si="22"/>
        <v>3247.6319999999996</v>
      </c>
      <c r="G138" s="17">
        <v>100</v>
      </c>
      <c r="H138" s="17">
        <f t="shared" si="20"/>
        <v>3347.6319999999996</v>
      </c>
      <c r="I138" s="23" t="s">
        <v>184</v>
      </c>
      <c r="J138" s="23" t="s">
        <v>147</v>
      </c>
    </row>
    <row r="139" spans="1:10" ht="17.25" x14ac:dyDescent="0.25">
      <c r="A139" s="19">
        <f t="shared" si="21"/>
        <v>130</v>
      </c>
      <c r="B139" s="26" t="s">
        <v>152</v>
      </c>
      <c r="C139" s="21">
        <v>399.64</v>
      </c>
      <c r="D139" s="18">
        <v>15.2</v>
      </c>
      <c r="E139" s="18">
        <v>15.2</v>
      </c>
      <c r="F139" s="17">
        <f t="shared" si="22"/>
        <v>6074.5279999999993</v>
      </c>
      <c r="G139" s="17">
        <v>100</v>
      </c>
      <c r="H139" s="17">
        <f t="shared" si="20"/>
        <v>6174.5279999999993</v>
      </c>
      <c r="I139" s="23" t="s">
        <v>151</v>
      </c>
      <c r="J139" s="23" t="s">
        <v>204</v>
      </c>
    </row>
    <row r="140" spans="1:10" ht="17.25" x14ac:dyDescent="0.25">
      <c r="A140" s="19">
        <f t="shared" si="21"/>
        <v>131</v>
      </c>
      <c r="B140" s="26" t="s">
        <v>154</v>
      </c>
      <c r="C140" s="21">
        <v>399.64</v>
      </c>
      <c r="D140" s="18">
        <v>15.2</v>
      </c>
      <c r="E140" s="18">
        <v>15.2</v>
      </c>
      <c r="F140" s="17">
        <f t="shared" si="22"/>
        <v>6074.5279999999993</v>
      </c>
      <c r="G140" s="17">
        <v>100</v>
      </c>
      <c r="H140" s="17">
        <f t="shared" si="20"/>
        <v>6174.5279999999993</v>
      </c>
      <c r="I140" s="23" t="s">
        <v>153</v>
      </c>
      <c r="J140" s="23" t="s">
        <v>10</v>
      </c>
    </row>
    <row r="141" spans="1:10" ht="17.25" x14ac:dyDescent="0.3">
      <c r="A141" s="32">
        <f t="shared" si="21"/>
        <v>132</v>
      </c>
      <c r="B141" s="1" t="s">
        <v>156</v>
      </c>
      <c r="C141" s="21">
        <v>422.3</v>
      </c>
      <c r="D141" s="18">
        <v>15.2</v>
      </c>
      <c r="E141" s="18">
        <v>15.2</v>
      </c>
      <c r="F141" s="17">
        <f t="shared" si="22"/>
        <v>6418.96</v>
      </c>
      <c r="G141" s="17">
        <v>100</v>
      </c>
      <c r="H141" s="17">
        <f t="shared" si="20"/>
        <v>6518.96</v>
      </c>
      <c r="I141" s="23" t="s">
        <v>155</v>
      </c>
      <c r="J141" s="23" t="s">
        <v>200</v>
      </c>
    </row>
    <row r="142" spans="1:10" ht="17.25" x14ac:dyDescent="0.25">
      <c r="A142" s="16"/>
      <c r="B142" s="33"/>
      <c r="H142" s="33"/>
    </row>
    <row r="143" spans="1:10" ht="17.25" x14ac:dyDescent="0.25">
      <c r="A143" s="16"/>
      <c r="B143" s="34"/>
      <c r="H143" s="33"/>
    </row>
    <row r="144" spans="1:10" ht="17.25" x14ac:dyDescent="0.25">
      <c r="A144" s="16"/>
      <c r="B144" s="33"/>
      <c r="H144" s="33"/>
    </row>
    <row r="145" spans="1:8" ht="17.25" x14ac:dyDescent="0.25">
      <c r="A145" s="19"/>
      <c r="B145" s="33"/>
      <c r="H145" s="33"/>
    </row>
    <row r="146" spans="1:8" ht="17.25" x14ac:dyDescent="0.25">
      <c r="A146" s="27"/>
      <c r="B146" s="33"/>
      <c r="D146" s="1" t="s">
        <v>0</v>
      </c>
      <c r="H146" s="33"/>
    </row>
    <row r="147" spans="1:8" ht="17.25" x14ac:dyDescent="0.25">
      <c r="A147" s="27"/>
      <c r="B147" s="33"/>
      <c r="H147" s="33"/>
    </row>
    <row r="148" spans="1:8" ht="17.25" x14ac:dyDescent="0.25">
      <c r="A148" s="27"/>
      <c r="B148" s="33"/>
      <c r="H148" s="33"/>
    </row>
    <row r="149" spans="1:8" ht="17.25" x14ac:dyDescent="0.3">
      <c r="A149" s="24" t="s">
        <v>0</v>
      </c>
      <c r="B149" s="35"/>
      <c r="H149" s="33"/>
    </row>
    <row r="150" spans="1:8" x14ac:dyDescent="0.25">
      <c r="H150" s="33"/>
    </row>
    <row r="151" spans="1:8" x14ac:dyDescent="0.25">
      <c r="H151" s="33"/>
    </row>
    <row r="152" spans="1:8" x14ac:dyDescent="0.25">
      <c r="H152" s="33"/>
    </row>
    <row r="153" spans="1:8" x14ac:dyDescent="0.25">
      <c r="H153" s="33"/>
    </row>
    <row r="157" spans="1:8" x14ac:dyDescent="0.25">
      <c r="F157" s="1" t="s">
        <v>0</v>
      </c>
    </row>
    <row r="173" spans="2:2" x14ac:dyDescent="0.25">
      <c r="B173" s="2" t="s">
        <v>0</v>
      </c>
    </row>
  </sheetData>
  <mergeCells count="13">
    <mergeCell ref="C3:F3"/>
    <mergeCell ref="E4:F4"/>
    <mergeCell ref="C6:F6"/>
    <mergeCell ref="A7:A9"/>
    <mergeCell ref="B7:B9"/>
    <mergeCell ref="C7:C9"/>
    <mergeCell ref="D7:D9"/>
    <mergeCell ref="E7:E9"/>
    <mergeCell ref="I7:I9"/>
    <mergeCell ref="J7:J9"/>
    <mergeCell ref="F7:F9"/>
    <mergeCell ref="G7:G8"/>
    <mergeCell ref="H7:H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 Auxiliar</dc:creator>
  <cp:lastModifiedBy>UAVI</cp:lastModifiedBy>
  <dcterms:created xsi:type="dcterms:W3CDTF">2023-07-24T15:46:11Z</dcterms:created>
  <dcterms:modified xsi:type="dcterms:W3CDTF">2023-12-06T18:08:43Z</dcterms:modified>
</cp:coreProperties>
</file>